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626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femi\Documents\00CATALOGOS MAYOREO 2022 FORM ANTER\"/>
    </mc:Choice>
  </mc:AlternateContent>
  <xr:revisionPtr revIDLastSave="0" documentId="13_ncr:1_{16544631-3B06-4099-A79C-FB502081BA13}" xr6:coauthVersionLast="47" xr6:coauthVersionMax="47" xr10:uidLastSave="{00000000-0000-0000-0000-000000000000}"/>
  <bookViews>
    <workbookView xWindow="-120" yWindow="-120" windowWidth="20730" windowHeight="11160" tabRatio="873" xr2:uid="{00000000-000D-0000-FFFF-FFFF00000000}"/>
  </bookViews>
  <sheets>
    <sheet name="COLECCIÓN NAVIDAD" sheetId="1" r:id="rId1"/>
    <sheet name="RESUMEN DE PEDIDO" sheetId="13" r:id="rId2"/>
  </sheets>
  <definedNames>
    <definedName name="_xlnm.Print_Area" localSheetId="0">'COLECCIÓN NAVIDAD'!$B$1:$I$87</definedName>
  </definedNames>
  <calcPr calcId="181029"/>
  <fileRecoveryPr autoRecover="0"/>
</workbook>
</file>

<file path=xl/calcChain.xml><?xml version="1.0" encoding="utf-8"?>
<calcChain xmlns="http://schemas.openxmlformats.org/spreadsheetml/2006/main">
  <c r="F8" i="1" l="1"/>
  <c r="F9" i="1"/>
  <c r="F10" i="1"/>
  <c r="F11" i="1"/>
  <c r="F12" i="1"/>
  <c r="F13" i="1"/>
  <c r="F14" i="1"/>
  <c r="F15" i="1"/>
  <c r="F16" i="1"/>
  <c r="F17" i="1"/>
  <c r="F18" i="1"/>
  <c r="F19" i="1"/>
  <c r="F20" i="1"/>
  <c r="F21" i="1"/>
  <c r="F22" i="1"/>
  <c r="F23" i="1"/>
  <c r="F24" i="1"/>
  <c r="F25" i="1"/>
  <c r="F26" i="1"/>
  <c r="F27" i="1"/>
  <c r="F28" i="1"/>
  <c r="F29" i="1"/>
  <c r="F30" i="1"/>
  <c r="F31" i="1"/>
  <c r="F32" i="1"/>
  <c r="F33" i="1"/>
  <c r="F34" i="1"/>
  <c r="F35" i="1"/>
  <c r="F36" i="1"/>
  <c r="F37" i="1"/>
  <c r="F38" i="1"/>
  <c r="F39" i="1"/>
  <c r="F40" i="1"/>
  <c r="F41" i="1"/>
  <c r="F42" i="1"/>
  <c r="F43" i="1"/>
  <c r="F44" i="1"/>
  <c r="F45" i="1"/>
  <c r="F46" i="1"/>
  <c r="F47" i="1"/>
  <c r="F48" i="1"/>
  <c r="F49" i="1"/>
  <c r="F50" i="1"/>
  <c r="F51" i="1"/>
  <c r="F52" i="1"/>
  <c r="F53" i="1"/>
  <c r="F54" i="1"/>
  <c r="F55" i="1"/>
  <c r="F56" i="1"/>
  <c r="F57" i="1"/>
  <c r="F58" i="1"/>
  <c r="F59" i="1"/>
  <c r="F60" i="1"/>
  <c r="F61" i="1"/>
  <c r="F62" i="1"/>
  <c r="F63" i="1"/>
  <c r="F64" i="1"/>
  <c r="F65" i="1"/>
  <c r="F66" i="1"/>
  <c r="F67" i="1"/>
  <c r="F68" i="1"/>
  <c r="F69" i="1"/>
  <c r="F70" i="1"/>
  <c r="F71" i="1"/>
  <c r="F72" i="1"/>
  <c r="F73" i="1"/>
  <c r="F74" i="1"/>
  <c r="F75" i="1"/>
  <c r="F76" i="1"/>
  <c r="F77" i="1"/>
  <c r="F78" i="1"/>
  <c r="F79" i="1"/>
  <c r="F80" i="1"/>
  <c r="F81" i="1"/>
  <c r="F82" i="1"/>
  <c r="F83" i="1"/>
  <c r="F84" i="1"/>
  <c r="F85" i="1"/>
  <c r="F86" i="1"/>
  <c r="F87" i="1"/>
  <c r="F7" i="1"/>
  <c r="I56" i="1"/>
  <c r="I55" i="1"/>
  <c r="I54" i="1" l="1"/>
  <c r="I53" i="1"/>
  <c r="I52" i="1"/>
  <c r="I51" i="1"/>
  <c r="I87" i="1"/>
  <c r="I35" i="1" l="1"/>
  <c r="I36" i="1"/>
  <c r="I21" i="1"/>
  <c r="I71" i="1" l="1"/>
  <c r="J71" i="1" s="1"/>
  <c r="I72" i="1"/>
  <c r="J72" i="1" s="1"/>
  <c r="I73" i="1"/>
  <c r="J73" i="1" s="1"/>
  <c r="I88" i="1" l="1"/>
  <c r="J88" i="1" s="1"/>
  <c r="I81" i="1" l="1"/>
  <c r="I82" i="1"/>
  <c r="I83" i="1"/>
  <c r="I84" i="1"/>
  <c r="I85" i="1"/>
  <c r="I86" i="1"/>
  <c r="I75" i="1"/>
  <c r="I76" i="1"/>
  <c r="I77" i="1"/>
  <c r="I78" i="1"/>
  <c r="I79" i="1"/>
  <c r="I65" i="1" l="1"/>
  <c r="I66" i="1"/>
  <c r="I67" i="1"/>
  <c r="I68" i="1"/>
  <c r="I69" i="1"/>
  <c r="I70" i="1"/>
  <c r="I59" i="1"/>
  <c r="I60" i="1"/>
  <c r="I61" i="1"/>
  <c r="I62" i="1"/>
  <c r="I63" i="1"/>
  <c r="I37" i="1"/>
  <c r="I38" i="1"/>
  <c r="I39" i="1"/>
  <c r="I40" i="1"/>
  <c r="I41" i="1"/>
  <c r="I42" i="1"/>
  <c r="I43" i="1"/>
  <c r="I44" i="1"/>
  <c r="I45" i="1"/>
  <c r="I46" i="1"/>
  <c r="I47" i="1"/>
  <c r="I48" i="1"/>
  <c r="I49" i="1"/>
  <c r="I50" i="1"/>
  <c r="I57" i="1"/>
  <c r="I33" i="1"/>
  <c r="I34" i="1"/>
  <c r="I23" i="1"/>
  <c r="I24" i="1"/>
  <c r="I25" i="1"/>
  <c r="I26" i="1"/>
  <c r="I27" i="1"/>
  <c r="I28" i="1"/>
  <c r="I29" i="1"/>
  <c r="I16" i="1" l="1"/>
  <c r="I17" i="1"/>
  <c r="I18" i="1"/>
  <c r="I19" i="1"/>
  <c r="I20" i="1"/>
  <c r="I14" i="1"/>
  <c r="I11" i="1"/>
  <c r="I12" i="1"/>
  <c r="I13" i="1"/>
  <c r="I10" i="1" l="1"/>
  <c r="I9" i="1"/>
  <c r="I8" i="1" l="1"/>
  <c r="I7" i="1" l="1"/>
  <c r="I15" i="1" l="1"/>
  <c r="I22" i="1"/>
  <c r="I30" i="1"/>
  <c r="I31" i="1"/>
  <c r="I32" i="1"/>
  <c r="I58" i="1"/>
  <c r="I64" i="1"/>
  <c r="I74" i="1"/>
  <c r="I80" i="1"/>
  <c r="H90" i="1"/>
  <c r="D11" i="13" s="1"/>
  <c r="F4" i="1" l="1"/>
  <c r="I90" i="1"/>
  <c r="D12" i="13" s="1"/>
  <c r="D14" i="13" s="1"/>
  <c r="D4" i="1" l="1"/>
</calcChain>
</file>

<file path=xl/sharedStrings.xml><?xml version="1.0" encoding="utf-8"?>
<sst xmlns="http://schemas.openxmlformats.org/spreadsheetml/2006/main" count="194" uniqueCount="155">
  <si>
    <t>PRODUCTO</t>
  </si>
  <si>
    <t>Pedido No.</t>
  </si>
  <si>
    <t>Nombre:</t>
  </si>
  <si>
    <t>Fecha de Entrega:</t>
  </si>
  <si>
    <t>Fecha de Recibido:</t>
  </si>
  <si>
    <t>Forma de Envio:</t>
  </si>
  <si>
    <t>Observaciones:</t>
  </si>
  <si>
    <t>Forma de Pago</t>
  </si>
  <si>
    <t>Total:</t>
  </si>
  <si>
    <t>CODIGO</t>
  </si>
  <si>
    <t>*Nuestros precios son sin IVA en caso de requerir factura se incrementará un 16%</t>
  </si>
  <si>
    <t xml:space="preserve">                                  Fimofemi México</t>
  </si>
  <si>
    <t>Gastos de Envío:</t>
  </si>
  <si>
    <t>www.fimofemimexico.com</t>
  </si>
  <si>
    <t>Total en piezas:</t>
  </si>
  <si>
    <t>Importe:</t>
  </si>
  <si>
    <t>info@fimofemimexico.com</t>
  </si>
  <si>
    <t>IMAGEN</t>
  </si>
  <si>
    <t>SUBTOTAL</t>
  </si>
  <si>
    <t>Fimofemi México</t>
  </si>
  <si>
    <t>Tiene el detalle que resalta el brillo de tu belleza</t>
  </si>
  <si>
    <t>PEDIDO PIEZAS</t>
  </si>
  <si>
    <t>PRECIO PUBLICO SUGERIDO</t>
  </si>
  <si>
    <t>SUBTOTAL PEDIDO</t>
  </si>
  <si>
    <t>PEDIDO PIEZAS EN TOTAL</t>
  </si>
  <si>
    <r>
      <rPr>
        <b/>
        <sz val="14"/>
        <color theme="3" tint="0.59999389629810485"/>
        <rFont val="Calibri"/>
        <family val="2"/>
      </rPr>
      <t>LISTA DE PRECIOS Y SOLICITUD DE PEDIDOS-</t>
    </r>
    <r>
      <rPr>
        <b/>
        <sz val="14"/>
        <color theme="1" tint="0.34998626667073579"/>
        <rFont val="Calibri"/>
        <family val="2"/>
      </rPr>
      <t xml:space="preserve">Arma tu pedido integrado de varios productos a tu elección Solo necesitas poner la CANTIDAD SOLICITADA de cada producto en </t>
    </r>
    <r>
      <rPr>
        <b/>
        <sz val="14"/>
        <color rgb="FFFF0066"/>
        <rFont val="Calibri"/>
        <family val="2"/>
      </rPr>
      <t>PEDIDO-PIEZAS</t>
    </r>
  </si>
  <si>
    <t>Compra mínima  $2,000 PESOS EN COMPRAS DE $4,000 O MAS EL ENVIO ES GRATIS</t>
  </si>
  <si>
    <t>Compra mínima  $2,000 PESOS EN COMPRAS DE $4,000 O MAS EL ENVIO ES GRATIS a todo México</t>
  </si>
  <si>
    <t>CATALOGO COLECCIÓN NAVIDAD</t>
  </si>
  <si>
    <r>
      <t xml:space="preserve">Aretes Navidad Muñeco de Nieve Base Acero Inox </t>
    </r>
    <r>
      <rPr>
        <sz val="14"/>
        <rFont val="Aharoni"/>
      </rPr>
      <t>12</t>
    </r>
    <r>
      <rPr>
        <sz val="11"/>
        <rFont val="Aharoni"/>
      </rPr>
      <t>mm</t>
    </r>
  </si>
  <si>
    <r>
      <t xml:space="preserve">Aretes Navidad Muñeco de Nieve Base Acero Inox </t>
    </r>
    <r>
      <rPr>
        <sz val="14"/>
        <rFont val="Aharoni"/>
      </rPr>
      <t>14</t>
    </r>
    <r>
      <rPr>
        <sz val="11"/>
        <rFont val="Aharoni"/>
      </rPr>
      <t>mm</t>
    </r>
  </si>
  <si>
    <t>NVE001-12</t>
  </si>
  <si>
    <t>NVE001-14</t>
  </si>
  <si>
    <t>NVE002-12</t>
  </si>
  <si>
    <t>NVE002-14</t>
  </si>
  <si>
    <t>NVE003-12</t>
  </si>
  <si>
    <t>NVE003-14</t>
  </si>
  <si>
    <t>NVE004</t>
  </si>
  <si>
    <t>NVE004-</t>
  </si>
  <si>
    <t>NVE004--</t>
  </si>
  <si>
    <r>
      <t xml:space="preserve">Aretes Navidad Bastón Caramelo Base Acero Inox </t>
    </r>
    <r>
      <rPr>
        <sz val="14"/>
        <rFont val="Aharoni"/>
      </rPr>
      <t>14</t>
    </r>
    <r>
      <rPr>
        <sz val="11"/>
        <rFont val="Aharoni"/>
      </rPr>
      <t>mm</t>
    </r>
  </si>
  <si>
    <r>
      <t xml:space="preserve">Aretes Navidad Bastón Caramelo Base Acero Inox </t>
    </r>
    <r>
      <rPr>
        <sz val="14"/>
        <rFont val="Aharoni"/>
      </rPr>
      <t>12</t>
    </r>
    <r>
      <rPr>
        <sz val="11"/>
        <rFont val="Aharoni"/>
      </rPr>
      <t>mm</t>
    </r>
  </si>
  <si>
    <t>NVE005-12</t>
  </si>
  <si>
    <t>NVE005-14</t>
  </si>
  <si>
    <t>NVE006</t>
  </si>
  <si>
    <t>Juego de Aretes y Collar Escarcha de acero Inox de 45cm de largo Aretes de 12mm Dije del collar 1.5mm</t>
  </si>
  <si>
    <t>NVE006-</t>
  </si>
  <si>
    <t>Aretes Escarcha ganchos de acero inox</t>
  </si>
  <si>
    <t>NVE007</t>
  </si>
  <si>
    <r>
      <t xml:space="preserve">Llavero colgante de los Tres Reyes Magos </t>
    </r>
    <r>
      <rPr>
        <sz val="14"/>
        <rFont val="Aharoni"/>
      </rPr>
      <t>4</t>
    </r>
    <r>
      <rPr>
        <sz val="11"/>
        <rFont val="Aharoni"/>
      </rPr>
      <t>cm</t>
    </r>
  </si>
  <si>
    <t>NVE009</t>
  </si>
  <si>
    <t>NVE009-</t>
  </si>
  <si>
    <r>
      <t xml:space="preserve">Aretes Navidad Santa Claus y Sra Claus Base Acero Inox </t>
    </r>
    <r>
      <rPr>
        <sz val="14"/>
        <rFont val="Aharoni"/>
      </rPr>
      <t>12</t>
    </r>
    <r>
      <rPr>
        <sz val="11"/>
        <rFont val="Aharoni"/>
      </rPr>
      <t>mm</t>
    </r>
  </si>
  <si>
    <r>
      <t xml:space="preserve">Aretes Navidad Santa Claus y Sra Claus Base Acero Inox </t>
    </r>
    <r>
      <rPr>
        <sz val="14"/>
        <rFont val="Aharoni"/>
      </rPr>
      <t>14</t>
    </r>
    <r>
      <rPr>
        <sz val="11"/>
        <rFont val="Aharoni"/>
      </rPr>
      <t>mm</t>
    </r>
  </si>
  <si>
    <t>NVE010-12</t>
  </si>
  <si>
    <t>NVE010-14</t>
  </si>
  <si>
    <t>NVE011-V12</t>
  </si>
  <si>
    <t>NVE011-V14</t>
  </si>
  <si>
    <t>NVE011-O12</t>
  </si>
  <si>
    <t>NVE011-O14</t>
  </si>
  <si>
    <r>
      <t xml:space="preserve">Aretes Navidad Santa Claus Base Acero Inox </t>
    </r>
    <r>
      <rPr>
        <sz val="14"/>
        <rFont val="Aharoni"/>
      </rPr>
      <t>12</t>
    </r>
    <r>
      <rPr>
        <sz val="11"/>
        <rFont val="Aharoni"/>
      </rPr>
      <t>mm</t>
    </r>
  </si>
  <si>
    <t>NVE012</t>
  </si>
  <si>
    <t>NVE012-</t>
  </si>
  <si>
    <r>
      <t xml:space="preserve">Aretes Navidad Santa Claus y Reno Base Acero Inox </t>
    </r>
    <r>
      <rPr>
        <sz val="14"/>
        <rFont val="Aharoni"/>
      </rPr>
      <t>12</t>
    </r>
    <r>
      <rPr>
        <sz val="11"/>
        <rFont val="Aharoni"/>
      </rPr>
      <t>mm</t>
    </r>
  </si>
  <si>
    <r>
      <t xml:space="preserve">Aretes Navidad Santa Claus y Reno Base Acero Inox </t>
    </r>
    <r>
      <rPr>
        <sz val="14"/>
        <rFont val="Aharoni"/>
      </rPr>
      <t>14</t>
    </r>
    <r>
      <rPr>
        <sz val="11"/>
        <rFont val="Aharoni"/>
      </rPr>
      <t>mm</t>
    </r>
  </si>
  <si>
    <t>NVE013-12</t>
  </si>
  <si>
    <t>NVE013-14</t>
  </si>
  <si>
    <t>NVE014-12</t>
  </si>
  <si>
    <t>NVE014-14</t>
  </si>
  <si>
    <t>Pulsera Navidad de Caucho con Reno de 17cm con cadena extensora hasta 19cm</t>
  </si>
  <si>
    <t>NVE015</t>
  </si>
  <si>
    <t>COLOR DE PULSERA EN: ROSA-ROJA-MARRÓN</t>
  </si>
  <si>
    <t>NVE016</t>
  </si>
  <si>
    <t>Pulsera Navidad de Caucho con Hombre de Jengibre de 17cm con cadena extensora hasta 19cm</t>
  </si>
  <si>
    <t>NVE016-</t>
  </si>
  <si>
    <t>NVE016--</t>
  </si>
  <si>
    <t>Pulsera Navidad Ajustable de Cordón Elastico con Hombre de Jengibre</t>
  </si>
  <si>
    <t>NVE017</t>
  </si>
  <si>
    <t>Pulsera Navidad Ajustable de Cordón Elastico con Borreguito de la Abundancia</t>
  </si>
  <si>
    <t>NVE018</t>
  </si>
  <si>
    <t>NVE019</t>
  </si>
  <si>
    <t>Collar Navidad Rodolfo el Reno Cadena de acero Inoxidable de 45cm</t>
  </si>
  <si>
    <r>
      <t xml:space="preserve">Aretes navidad Oso Polar Base Acero Inox </t>
    </r>
    <r>
      <rPr>
        <sz val="14"/>
        <rFont val="Aharoni"/>
      </rPr>
      <t>14</t>
    </r>
    <r>
      <rPr>
        <sz val="11"/>
        <rFont val="Aharoni"/>
      </rPr>
      <t>mm</t>
    </r>
  </si>
  <si>
    <t>NVE020</t>
  </si>
  <si>
    <r>
      <t xml:space="preserve">Aretes navidad Oso Polar Base Acero Inox </t>
    </r>
    <r>
      <rPr>
        <sz val="14"/>
        <rFont val="Aharoni"/>
      </rPr>
      <t>12</t>
    </r>
    <r>
      <rPr>
        <sz val="11"/>
        <rFont val="Aharoni"/>
      </rPr>
      <t>mm</t>
    </r>
  </si>
  <si>
    <t>NVE021</t>
  </si>
  <si>
    <r>
      <t>Aretes Navidad Hombre de Jengibre de</t>
    </r>
    <r>
      <rPr>
        <sz val="14"/>
        <rFont val="Aharoni"/>
      </rPr>
      <t xml:space="preserve"> 2.5</t>
    </r>
    <r>
      <rPr>
        <sz val="11"/>
        <rFont val="Aharoni"/>
      </rPr>
      <t xml:space="preserve"> cm Ganchos Acero Inox</t>
    </r>
  </si>
  <si>
    <t>NVE022</t>
  </si>
  <si>
    <r>
      <t xml:space="preserve">Aretes Navidad Galleta de Jengibre Base Acero Inox </t>
    </r>
    <r>
      <rPr>
        <sz val="14"/>
        <rFont val="Aharoni"/>
      </rPr>
      <t>12</t>
    </r>
    <r>
      <rPr>
        <sz val="11"/>
        <rFont val="Aharoni"/>
      </rPr>
      <t>mm</t>
    </r>
  </si>
  <si>
    <t>NVE023</t>
  </si>
  <si>
    <r>
      <t xml:space="preserve">Aretes Borreguito de la Abundancia Base Acero Inox </t>
    </r>
    <r>
      <rPr>
        <sz val="14"/>
        <rFont val="Aharoni"/>
      </rPr>
      <t>12</t>
    </r>
    <r>
      <rPr>
        <sz val="11"/>
        <rFont val="Aharoni"/>
      </rPr>
      <t>mm</t>
    </r>
  </si>
  <si>
    <r>
      <t xml:space="preserve">Aretes Borreguito de la Abundancia Base Acero Inox </t>
    </r>
    <r>
      <rPr>
        <sz val="14"/>
        <rFont val="Aharoni"/>
      </rPr>
      <t>14</t>
    </r>
    <r>
      <rPr>
        <sz val="11"/>
        <rFont val="Aharoni"/>
      </rPr>
      <t>mm</t>
    </r>
  </si>
  <si>
    <t>NVE024-14</t>
  </si>
  <si>
    <t>NVE024-12</t>
  </si>
  <si>
    <r>
      <t xml:space="preserve">Aretes Arbol de Navidad Base Acero Inox </t>
    </r>
    <r>
      <rPr>
        <sz val="14"/>
        <rFont val="Aharoni"/>
      </rPr>
      <t>12</t>
    </r>
    <r>
      <rPr>
        <sz val="11"/>
        <rFont val="Aharoni"/>
      </rPr>
      <t>mm</t>
    </r>
  </si>
  <si>
    <t>NVE025</t>
  </si>
  <si>
    <t>NVE026</t>
  </si>
  <si>
    <r>
      <t xml:space="preserve">Aretes Navidad Rodolfo el Reno Base Acero Inox </t>
    </r>
    <r>
      <rPr>
        <sz val="14"/>
        <rFont val="Aharoni"/>
      </rPr>
      <t>12</t>
    </r>
    <r>
      <rPr>
        <sz val="11"/>
        <rFont val="Aharoni"/>
      </rPr>
      <t>mm</t>
    </r>
  </si>
  <si>
    <t>NVE027-12</t>
  </si>
  <si>
    <t>NVE027-14</t>
  </si>
  <si>
    <r>
      <t xml:space="preserve">Aretes Navidad Rodolfo el Reno Base Acero Inox </t>
    </r>
    <r>
      <rPr>
        <sz val="14"/>
        <rFont val="Aharoni"/>
      </rPr>
      <t>14</t>
    </r>
    <r>
      <rPr>
        <sz val="11"/>
        <rFont val="Aharoni"/>
      </rPr>
      <t>mm</t>
    </r>
  </si>
  <si>
    <r>
      <t>Aretes Navidad Rodolfo el Reno de</t>
    </r>
    <r>
      <rPr>
        <sz val="14"/>
        <rFont val="Aharoni"/>
      </rPr>
      <t xml:space="preserve"> 1.5</t>
    </r>
    <r>
      <rPr>
        <sz val="11"/>
        <rFont val="Aharoni"/>
      </rPr>
      <t xml:space="preserve"> cm Ganchos Acero Inox</t>
    </r>
  </si>
  <si>
    <t>NVE028</t>
  </si>
  <si>
    <r>
      <t>Aretes Asimétricos de Navidad de</t>
    </r>
    <r>
      <rPr>
        <sz val="14"/>
        <rFont val="Aharoni"/>
      </rPr>
      <t xml:space="preserve"> 1.5</t>
    </r>
    <r>
      <rPr>
        <sz val="11"/>
        <rFont val="Aharoni"/>
      </rPr>
      <t xml:space="preserve"> cm Ganchos Acero Inox</t>
    </r>
  </si>
  <si>
    <t>NVE029</t>
  </si>
  <si>
    <t>NVE030</t>
  </si>
  <si>
    <r>
      <t>Aretes Bota Navideña de</t>
    </r>
    <r>
      <rPr>
        <sz val="14"/>
        <rFont val="Aharoni"/>
      </rPr>
      <t xml:space="preserve"> 1.5</t>
    </r>
    <r>
      <rPr>
        <sz val="11"/>
        <rFont val="Aharoni"/>
      </rPr>
      <t xml:space="preserve"> cm Ganchos Acero Inox</t>
    </r>
  </si>
  <si>
    <r>
      <t>Aretes Navidad Bastón de Caramelo de</t>
    </r>
    <r>
      <rPr>
        <sz val="14"/>
        <rFont val="Aharoni"/>
      </rPr>
      <t xml:space="preserve"> 1.5</t>
    </r>
    <r>
      <rPr>
        <sz val="11"/>
        <rFont val="Aharoni"/>
      </rPr>
      <t xml:space="preserve"> cm Ganchos Acero Inox</t>
    </r>
  </si>
  <si>
    <t>NVE031</t>
  </si>
  <si>
    <t>NVE032-V12</t>
  </si>
  <si>
    <t>NVE032-V14</t>
  </si>
  <si>
    <t>NVE032-A12</t>
  </si>
  <si>
    <t>NVE032-A14</t>
  </si>
  <si>
    <t>NVE033</t>
  </si>
  <si>
    <t>Collar Navidad Santa Claus 2.3cm Cadena Acero Inox de 45cm</t>
  </si>
  <si>
    <t>NVE034</t>
  </si>
  <si>
    <t>NVE034-</t>
  </si>
  <si>
    <t>Collar Navidad Bastón de Caramelo 1.5cm Cadena Acero Inox de 45cm</t>
  </si>
  <si>
    <t>NVE035</t>
  </si>
  <si>
    <r>
      <t>Collar Navidad Hombre de Jengibre de</t>
    </r>
    <r>
      <rPr>
        <sz val="14"/>
        <rFont val="Aharoni"/>
      </rPr>
      <t xml:space="preserve"> 2.5</t>
    </r>
    <r>
      <rPr>
        <sz val="11"/>
        <rFont val="Aharoni"/>
      </rPr>
      <t xml:space="preserve"> cm Cadena Acero Inox de 45cm</t>
    </r>
  </si>
  <si>
    <t>NVE036</t>
  </si>
  <si>
    <t>NVE037</t>
  </si>
  <si>
    <t>Collar Casa de Jengibre Navideña Cadena Acero Inox de 45cm</t>
  </si>
  <si>
    <t>NVE038</t>
  </si>
  <si>
    <t>Aretes Navidad Ganchos Acero Inox</t>
  </si>
  <si>
    <t>NVE039</t>
  </si>
  <si>
    <t>Collar Navidad Colgantes Navideños Cadena Acero Inox de 45cm</t>
  </si>
  <si>
    <t>NVE040</t>
  </si>
  <si>
    <t>Collar Bota Navideña 1.5cm Cadena Acero Inox de 45cm</t>
  </si>
  <si>
    <t>NVE041</t>
  </si>
  <si>
    <r>
      <t xml:space="preserve">Collar colgante de los Tres Reyes Magos </t>
    </r>
    <r>
      <rPr>
        <sz val="14"/>
        <rFont val="Aharoni"/>
      </rPr>
      <t>4</t>
    </r>
    <r>
      <rPr>
        <sz val="11"/>
        <rFont val="Aharoni"/>
      </rPr>
      <t>cm Cadena Acero Inox de 45cm</t>
    </r>
  </si>
  <si>
    <t>NVE041-</t>
  </si>
  <si>
    <t>Collar Navidad Muñeco de Nieve 2.3cm Cadena Acero Inox de 45cm</t>
  </si>
  <si>
    <t>NVE042</t>
  </si>
  <si>
    <t>NVE043</t>
  </si>
  <si>
    <t>Collar Navidad Santa Claus 2.3cm Collar de caucho de 45cm</t>
  </si>
  <si>
    <t>NVE043-</t>
  </si>
  <si>
    <t>NVE043--</t>
  </si>
  <si>
    <t>NVE044</t>
  </si>
  <si>
    <t>NVE045</t>
  </si>
  <si>
    <t>NVE045-</t>
  </si>
  <si>
    <t>NVE046</t>
  </si>
  <si>
    <t>Collar Navidad Hombre de Jengobre 2.5cm Collar de caucho de 45cm</t>
  </si>
  <si>
    <t>NVE046-</t>
  </si>
  <si>
    <t>NVE047</t>
  </si>
  <si>
    <r>
      <t>Aretes Navidad Santa Claus de</t>
    </r>
    <r>
      <rPr>
        <sz val="14"/>
        <rFont val="Aharoni"/>
      </rPr>
      <t xml:space="preserve"> 1.5</t>
    </r>
    <r>
      <rPr>
        <sz val="11"/>
        <rFont val="Aharoni"/>
      </rPr>
      <t xml:space="preserve"> cm Ganchos Acero Inox</t>
    </r>
  </si>
  <si>
    <t>NVE048</t>
  </si>
  <si>
    <t>NVE048-</t>
  </si>
  <si>
    <t>NVE049</t>
  </si>
  <si>
    <r>
      <t>Aretes Reno con gorro Navideño de</t>
    </r>
    <r>
      <rPr>
        <sz val="14"/>
        <rFont val="Aharoni"/>
      </rPr>
      <t xml:space="preserve"> 1.5</t>
    </r>
    <r>
      <rPr>
        <sz val="11"/>
        <rFont val="Aharoni"/>
      </rPr>
      <t xml:space="preserve"> cm Ganchos Acero Inox</t>
    </r>
  </si>
  <si>
    <t>Aretes Navidad Casa de Jengibre de 1.5cm Ganchos Acero Inox</t>
  </si>
  <si>
    <t>NVE050</t>
  </si>
  <si>
    <t>Aretes Arbol de Navidad de 1.5cm Ganchos Acero Inox</t>
  </si>
  <si>
    <t>NVE051</t>
  </si>
  <si>
    <r>
      <rPr>
        <b/>
        <sz val="18"/>
        <rFont val="Arial"/>
        <family val="2"/>
      </rPr>
      <t>60%</t>
    </r>
    <r>
      <rPr>
        <b/>
        <sz val="11"/>
        <rFont val="Arial"/>
        <family val="2"/>
      </rPr>
      <t xml:space="preserve"> </t>
    </r>
    <r>
      <rPr>
        <b/>
        <sz val="10"/>
        <rFont val="Arial"/>
        <family val="2"/>
      </rPr>
      <t>DESCUENTO MAYOREO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</si>
</sst>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_€_-;\-* #,##0.00\ _€_-;_-* &quot;-&quot;??\ _€_-;_-@_-"/>
    <numFmt numFmtId="165" formatCode="_-[$$-80A]* #,##0.00_-;\-[$$-80A]* #,##0.00_-;_-[$$-80A]* &quot;-&quot;??_-;_-@_-"/>
    <numFmt numFmtId="166" formatCode="[$-C0A]d\-mmm\-yy"/>
  </numFmts>
  <fonts count="49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sz val="11"/>
      <color indexed="8"/>
      <name val="Calibri"/>
      <family val="2"/>
    </font>
    <font>
      <b/>
      <sz val="10"/>
      <name val="Arial"/>
      <family val="2"/>
    </font>
    <font>
      <b/>
      <sz val="9"/>
      <color indexed="8"/>
      <name val="Calibri"/>
      <family val="2"/>
    </font>
    <font>
      <u/>
      <sz val="10"/>
      <color theme="10"/>
      <name val="Arial"/>
      <family val="2"/>
    </font>
    <font>
      <b/>
      <sz val="11"/>
      <color rgb="FFFF0000"/>
      <name val="Calibri"/>
      <family val="2"/>
      <scheme val="minor"/>
    </font>
    <font>
      <b/>
      <sz val="14"/>
      <color rgb="FFFF33CC"/>
      <name val="Calibri"/>
      <family val="2"/>
    </font>
    <font>
      <u/>
      <sz val="12"/>
      <color theme="10"/>
      <name val="Arial"/>
      <family val="2"/>
    </font>
    <font>
      <b/>
      <sz val="14"/>
      <color theme="0"/>
      <name val="Calibri"/>
      <family val="2"/>
    </font>
    <font>
      <sz val="18"/>
      <name val="Aharoni"/>
    </font>
    <font>
      <b/>
      <sz val="8"/>
      <color theme="1"/>
      <name val="Calibri"/>
      <family val="2"/>
      <scheme val="minor"/>
    </font>
    <font>
      <sz val="10"/>
      <name val="Aharoni"/>
    </font>
    <font>
      <b/>
      <sz val="24"/>
      <name val="Calibri"/>
      <family val="2"/>
      <scheme val="minor"/>
    </font>
    <font>
      <sz val="10"/>
      <color rgb="FF000000"/>
      <name val="Arial"/>
      <family val="2"/>
    </font>
    <font>
      <strike/>
      <sz val="10"/>
      <name val="Arial"/>
      <family val="2"/>
    </font>
    <font>
      <sz val="10"/>
      <color theme="1"/>
      <name val="Arial"/>
      <family val="2"/>
    </font>
    <font>
      <sz val="18"/>
      <color theme="1" tint="0.14999847407452621"/>
      <name val="Aharoni"/>
    </font>
    <font>
      <sz val="11"/>
      <color theme="0"/>
      <name val="Calibri"/>
      <family val="2"/>
      <scheme val="minor"/>
    </font>
    <font>
      <sz val="11"/>
      <color rgb="FFC3096A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</font>
    <font>
      <b/>
      <sz val="11"/>
      <color theme="1" tint="0.34998626667073579"/>
      <name val="Calibri"/>
      <family val="2"/>
    </font>
    <font>
      <b/>
      <sz val="8"/>
      <color theme="5" tint="0.79998168889431442"/>
      <name val="Arial"/>
      <family val="2"/>
    </font>
    <font>
      <sz val="11"/>
      <name val="Aharoni"/>
    </font>
    <font>
      <b/>
      <sz val="12"/>
      <color indexed="9"/>
      <name val="Arial"/>
      <family val="2"/>
    </font>
    <font>
      <strike/>
      <sz val="11"/>
      <name val="Arial"/>
      <family val="2"/>
    </font>
    <font>
      <sz val="11"/>
      <color rgb="FF000000"/>
      <name val="Arial"/>
      <family val="2"/>
    </font>
    <font>
      <sz val="14"/>
      <color theme="1"/>
      <name val="Arial"/>
      <family val="2"/>
    </font>
    <font>
      <sz val="12"/>
      <color theme="1"/>
      <name val="Arial"/>
      <family val="2"/>
    </font>
    <font>
      <sz val="11"/>
      <color theme="1"/>
      <name val="Arial"/>
      <family val="2"/>
    </font>
    <font>
      <b/>
      <sz val="11"/>
      <color indexed="9"/>
      <name val="Arial"/>
      <family val="2"/>
    </font>
    <font>
      <sz val="14"/>
      <color theme="1"/>
      <name val="Calibri"/>
      <family val="2"/>
      <scheme val="minor"/>
    </font>
    <font>
      <b/>
      <sz val="22"/>
      <color theme="0"/>
      <name val="Calibri"/>
      <family val="2"/>
      <scheme val="minor"/>
    </font>
    <font>
      <b/>
      <sz val="14"/>
      <color theme="1" tint="0.34998626667073579"/>
      <name val="Calibri"/>
      <family val="2"/>
    </font>
    <font>
      <b/>
      <sz val="14"/>
      <color theme="3" tint="0.59999389629810485"/>
      <name val="Calibri"/>
      <family val="2"/>
    </font>
    <font>
      <b/>
      <sz val="14"/>
      <color rgb="FFFF0066"/>
      <name val="Calibri"/>
      <family val="2"/>
    </font>
    <font>
      <b/>
      <sz val="11"/>
      <color theme="0"/>
      <name val="Arial"/>
      <family val="2"/>
    </font>
    <font>
      <b/>
      <sz val="11"/>
      <name val="Arial"/>
      <family val="2"/>
    </font>
    <font>
      <b/>
      <sz val="11"/>
      <color theme="0"/>
      <name val="Calibri"/>
      <family val="2"/>
      <scheme val="minor"/>
    </font>
    <font>
      <b/>
      <sz val="12"/>
      <color rgb="FF7030A0"/>
      <name val="Calibri"/>
      <family val="2"/>
      <scheme val="minor"/>
    </font>
    <font>
      <sz val="16"/>
      <color theme="1" tint="0.14999847407452621"/>
      <name val="Aharoni"/>
    </font>
    <font>
      <sz val="14"/>
      <name val="Aharoni"/>
    </font>
    <font>
      <sz val="16"/>
      <color theme="1" tint="0.14999847407452621"/>
      <name val="Aharoni"/>
    </font>
    <font>
      <b/>
      <sz val="11"/>
      <color rgb="FFFF0066"/>
      <name val="Arial"/>
      <family val="2"/>
    </font>
    <font>
      <b/>
      <sz val="18"/>
      <name val="Arial"/>
      <family val="2"/>
    </font>
  </fonts>
  <fills count="16">
    <fill>
      <patternFill patternType="none"/>
    </fill>
    <fill>
      <patternFill patternType="gray125"/>
    </fill>
    <fill>
      <patternFill patternType="solid">
        <fgColor rgb="FFFF66CC"/>
        <bgColor indexed="64"/>
      </patternFill>
    </fill>
    <fill>
      <gradientFill>
        <stop position="0">
          <color theme="0" tint="-0.1490218817712943"/>
        </stop>
        <stop position="0.5">
          <color theme="0" tint="-0.25098422193060094"/>
        </stop>
        <stop position="1">
          <color theme="0" tint="-0.1490218817712943"/>
        </stop>
      </gradientFill>
    </fill>
    <fill>
      <gradientFill degree="180">
        <stop position="0">
          <color rgb="FF66CCFF"/>
        </stop>
        <stop position="1">
          <color rgb="FF66CCFF" tint="0.30195013275551624"/>
        </stop>
      </gradientFill>
    </fill>
    <fill>
      <patternFill patternType="solid">
        <fgColor rgb="FFC3096A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79998168889431442"/>
        <bgColor indexed="44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auto="1"/>
      </patternFill>
    </fill>
    <fill>
      <patternFill patternType="solid">
        <fgColor rgb="FFFF85C2"/>
        <bgColor indexed="64"/>
      </patternFill>
    </fill>
    <fill>
      <patternFill patternType="solid">
        <fgColor rgb="FF4CACEE"/>
        <bgColor indexed="64"/>
      </patternFill>
    </fill>
    <fill>
      <patternFill patternType="solid">
        <fgColor rgb="FFFA90C8"/>
        <bgColor indexed="64"/>
      </patternFill>
    </fill>
    <fill>
      <patternFill patternType="solid">
        <fgColor rgb="FFFFD10D"/>
        <bgColor indexed="64"/>
      </patternFill>
    </fill>
    <fill>
      <patternFill patternType="solid">
        <fgColor rgb="FFFFD10D"/>
        <bgColor auto="1"/>
      </patternFill>
    </fill>
    <fill>
      <patternFill patternType="solid">
        <fgColor rgb="FFF5F5F5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1">
    <xf numFmtId="0" fontId="0" fillId="0" borderId="0"/>
    <xf numFmtId="0" fontId="8" fillId="0" borderId="0" applyNumberFormat="0" applyFill="0" applyBorder="0" applyAlignment="0" applyProtection="0">
      <alignment vertical="top"/>
      <protection locked="0"/>
    </xf>
    <xf numFmtId="164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</cellStyleXfs>
  <cellXfs count="76">
    <xf numFmtId="0" fontId="0" fillId="0" borderId="0" xfId="0"/>
    <xf numFmtId="0" fontId="9" fillId="0" borderId="0" xfId="0" applyFont="1"/>
    <xf numFmtId="0" fontId="3" fillId="0" borderId="1" xfId="8" applyFont="1" applyBorder="1" applyAlignment="1">
      <alignment horizontal="center"/>
    </xf>
    <xf numFmtId="0" fontId="14" fillId="0" borderId="2" xfId="8" applyFont="1" applyBorder="1" applyAlignment="1">
      <alignment horizontal="center" vertical="center" wrapText="1"/>
    </xf>
    <xf numFmtId="165" fontId="14" fillId="0" borderId="5" xfId="8" applyNumberFormat="1" applyFont="1" applyBorder="1" applyAlignment="1">
      <alignment horizontal="right" vertical="center"/>
    </xf>
    <xf numFmtId="49" fontId="14" fillId="0" borderId="5" xfId="8" applyNumberFormat="1" applyFont="1" applyBorder="1" applyAlignment="1">
      <alignment horizontal="center" vertical="center"/>
    </xf>
    <xf numFmtId="0" fontId="14" fillId="0" borderId="5" xfId="8" applyFont="1" applyBorder="1" applyAlignment="1">
      <alignment horizontal="center" vertical="center" wrapText="1"/>
    </xf>
    <xf numFmtId="0" fontId="14" fillId="0" borderId="4" xfId="8" applyFont="1" applyBorder="1" applyAlignment="1">
      <alignment horizontal="center" vertical="center" wrapText="1"/>
    </xf>
    <xf numFmtId="165" fontId="14" fillId="0" borderId="5" xfId="8" applyNumberFormat="1" applyFont="1" applyBorder="1" applyAlignment="1">
      <alignment vertical="center"/>
    </xf>
    <xf numFmtId="0" fontId="15" fillId="7" borderId="3" xfId="8" applyFont="1" applyFill="1" applyBorder="1" applyAlignment="1">
      <alignment horizontal="center" vertical="center" wrapText="1"/>
    </xf>
    <xf numFmtId="0" fontId="0" fillId="8" borderId="0" xfId="0" applyFill="1"/>
    <xf numFmtId="0" fontId="0" fillId="5" borderId="0" xfId="0" applyFill="1"/>
    <xf numFmtId="0" fontId="17" fillId="9" borderId="2" xfId="0" applyFont="1" applyFill="1" applyBorder="1" applyAlignment="1">
      <alignment horizontal="center" vertical="center" wrapText="1"/>
    </xf>
    <xf numFmtId="44" fontId="18" fillId="3" borderId="4" xfId="0" applyNumberFormat="1" applyFont="1" applyFill="1" applyBorder="1" applyAlignment="1">
      <alignment horizontal="center" vertical="center"/>
    </xf>
    <xf numFmtId="0" fontId="19" fillId="0" borderId="3" xfId="0" applyFont="1" applyBorder="1" applyAlignment="1" applyProtection="1">
      <alignment horizontal="center" vertical="center"/>
      <protection locked="0"/>
    </xf>
    <xf numFmtId="44" fontId="19" fillId="4" borderId="3" xfId="0" applyNumberFormat="1" applyFont="1" applyFill="1" applyBorder="1" applyAlignment="1">
      <alignment horizontal="center" vertical="center"/>
    </xf>
    <xf numFmtId="0" fontId="13" fillId="0" borderId="0" xfId="8" applyFont="1" applyAlignment="1">
      <alignment horizontal="center" vertical="center" wrapText="1"/>
    </xf>
    <xf numFmtId="0" fontId="0" fillId="10" borderId="0" xfId="0" applyFill="1"/>
    <xf numFmtId="0" fontId="11" fillId="10" borderId="0" xfId="1" applyFont="1" applyFill="1" applyAlignment="1" applyProtection="1"/>
    <xf numFmtId="0" fontId="10" fillId="10" borderId="0" xfId="0" applyFont="1" applyFill="1" applyAlignment="1">
      <alignment horizontal="center"/>
    </xf>
    <xf numFmtId="0" fontId="11" fillId="10" borderId="0" xfId="1" applyFont="1" applyFill="1" applyAlignment="1" applyProtection="1">
      <alignment horizontal="right"/>
    </xf>
    <xf numFmtId="0" fontId="0" fillId="12" borderId="0" xfId="0" applyFill="1" applyAlignment="1">
      <alignment horizontal="right"/>
    </xf>
    <xf numFmtId="0" fontId="0" fillId="12" borderId="0" xfId="0" applyFill="1"/>
    <xf numFmtId="0" fontId="22" fillId="12" borderId="0" xfId="0" applyFont="1" applyFill="1" applyAlignment="1">
      <alignment horizontal="right"/>
    </xf>
    <xf numFmtId="0" fontId="21" fillId="12" borderId="0" xfId="0" applyFont="1" applyFill="1"/>
    <xf numFmtId="0" fontId="0" fillId="12" borderId="0" xfId="0" applyFill="1" applyAlignment="1">
      <alignment horizontal="center" vertical="center"/>
    </xf>
    <xf numFmtId="0" fontId="7" fillId="12" borderId="0" xfId="0" applyFont="1" applyFill="1" applyAlignment="1">
      <alignment horizontal="left"/>
    </xf>
    <xf numFmtId="0" fontId="23" fillId="12" borderId="6" xfId="0" applyFont="1" applyFill="1" applyBorder="1" applyAlignment="1">
      <alignment horizontal="center"/>
    </xf>
    <xf numFmtId="164" fontId="24" fillId="12" borderId="5" xfId="2" applyFont="1" applyFill="1" applyBorder="1" applyAlignment="1">
      <alignment horizontal="center"/>
    </xf>
    <xf numFmtId="164" fontId="25" fillId="12" borderId="6" xfId="2" applyFont="1" applyFill="1" applyBorder="1" applyAlignment="1">
      <alignment horizontal="center"/>
    </xf>
    <xf numFmtId="0" fontId="23" fillId="12" borderId="0" xfId="0" applyFont="1" applyFill="1"/>
    <xf numFmtId="0" fontId="4" fillId="6" borderId="0" xfId="8" applyFont="1" applyFill="1" applyAlignment="1">
      <alignment horizontal="right"/>
    </xf>
    <xf numFmtId="0" fontId="3" fillId="6" borderId="0" xfId="8" applyFont="1" applyFill="1"/>
    <xf numFmtId="0" fontId="4" fillId="6" borderId="0" xfId="8" applyFont="1" applyFill="1" applyAlignment="1">
      <alignment horizontal="center"/>
    </xf>
    <xf numFmtId="0" fontId="26" fillId="6" borderId="0" xfId="8" applyFont="1" applyFill="1" applyAlignment="1">
      <alignment horizontal="center"/>
    </xf>
    <xf numFmtId="43" fontId="26" fillId="6" borderId="0" xfId="3" applyFont="1" applyFill="1"/>
    <xf numFmtId="0" fontId="23" fillId="0" borderId="9" xfId="0" applyFont="1" applyBorder="1" applyAlignment="1">
      <alignment horizontal="center"/>
    </xf>
    <xf numFmtId="166" fontId="23" fillId="0" borderId="9" xfId="0" applyNumberFormat="1" applyFont="1" applyBorder="1" applyAlignment="1">
      <alignment horizontal="center"/>
    </xf>
    <xf numFmtId="16" fontId="24" fillId="0" borderId="9" xfId="0" applyNumberFormat="1" applyFont="1" applyBorder="1" applyAlignment="1">
      <alignment horizontal="center"/>
    </xf>
    <xf numFmtId="0" fontId="24" fillId="0" borderId="9" xfId="0" applyFont="1" applyBorder="1" applyAlignment="1">
      <alignment horizontal="center"/>
    </xf>
    <xf numFmtId="0" fontId="23" fillId="0" borderId="5" xfId="0" applyFont="1" applyBorder="1" applyAlignment="1">
      <alignment horizontal="center"/>
    </xf>
    <xf numFmtId="0" fontId="3" fillId="0" borderId="1" xfId="10" applyFont="1" applyBorder="1" applyAlignment="1">
      <alignment horizontal="center"/>
    </xf>
    <xf numFmtId="44" fontId="29" fillId="3" borderId="4" xfId="0" applyNumberFormat="1" applyFont="1" applyFill="1" applyBorder="1" applyAlignment="1">
      <alignment horizontal="center" vertical="center"/>
    </xf>
    <xf numFmtId="0" fontId="32" fillId="0" borderId="3" xfId="0" applyFont="1" applyBorder="1" applyAlignment="1" applyProtection="1">
      <alignment horizontal="center" vertical="center"/>
      <protection locked="0"/>
    </xf>
    <xf numFmtId="44" fontId="33" fillId="4" borderId="3" xfId="0" applyNumberFormat="1" applyFont="1" applyFill="1" applyBorder="1" applyAlignment="1">
      <alignment horizontal="center" vertical="center"/>
    </xf>
    <xf numFmtId="0" fontId="20" fillId="0" borderId="7" xfId="8" applyFont="1" applyBorder="1" applyAlignment="1">
      <alignment horizontal="center" vertical="center" wrapText="1"/>
    </xf>
    <xf numFmtId="0" fontId="30" fillId="9" borderId="2" xfId="0" applyFont="1" applyFill="1" applyBorder="1" applyAlignment="1">
      <alignment horizontal="center" vertical="center" wrapText="1"/>
    </xf>
    <xf numFmtId="0" fontId="27" fillId="7" borderId="3" xfId="10" applyFont="1" applyFill="1" applyBorder="1" applyAlignment="1">
      <alignment horizontal="center" vertical="center" wrapText="1"/>
    </xf>
    <xf numFmtId="44" fontId="31" fillId="14" borderId="3" xfId="0" applyNumberFormat="1" applyFont="1" applyFill="1" applyBorder="1" applyAlignment="1">
      <alignment horizontal="center" vertical="center"/>
    </xf>
    <xf numFmtId="44" fontId="19" fillId="14" borderId="3" xfId="0" applyNumberFormat="1" applyFont="1" applyFill="1" applyBorder="1" applyAlignment="1">
      <alignment horizontal="center" vertical="center"/>
    </xf>
    <xf numFmtId="164" fontId="25" fillId="12" borderId="0" xfId="2" applyFont="1" applyFill="1" applyBorder="1" applyAlignment="1">
      <alignment horizontal="center"/>
    </xf>
    <xf numFmtId="0" fontId="44" fillId="0" borderId="7" xfId="8" applyFont="1" applyBorder="1" applyAlignment="1">
      <alignment horizontal="center" vertical="center" wrapText="1"/>
    </xf>
    <xf numFmtId="0" fontId="27" fillId="7" borderId="10" xfId="10" applyFont="1" applyFill="1" applyBorder="1" applyAlignment="1">
      <alignment horizontal="center" vertical="center" wrapText="1"/>
    </xf>
    <xf numFmtId="0" fontId="46" fillId="0" borderId="7" xfId="8" applyFont="1" applyBorder="1" applyAlignment="1">
      <alignment horizontal="center" vertical="center" wrapText="1"/>
    </xf>
    <xf numFmtId="0" fontId="41" fillId="13" borderId="4" xfId="8" applyFont="1" applyFill="1" applyBorder="1" applyAlignment="1">
      <alignment horizontal="center" vertical="center" wrapText="1"/>
    </xf>
    <xf numFmtId="0" fontId="40" fillId="5" borderId="2" xfId="8" applyFont="1" applyFill="1" applyBorder="1" applyAlignment="1">
      <alignment horizontal="center" vertical="center"/>
    </xf>
    <xf numFmtId="0" fontId="40" fillId="5" borderId="3" xfId="8" applyFont="1" applyFill="1" applyBorder="1" applyAlignment="1">
      <alignment horizontal="center" vertical="center"/>
    </xf>
    <xf numFmtId="0" fontId="40" fillId="5" borderId="4" xfId="8" applyFont="1" applyFill="1" applyBorder="1" applyAlignment="1">
      <alignment horizontal="center" vertical="center"/>
    </xf>
    <xf numFmtId="0" fontId="40" fillId="5" borderId="4" xfId="8" applyFont="1" applyFill="1" applyBorder="1" applyAlignment="1">
      <alignment horizontal="center" vertical="center" wrapText="1"/>
    </xf>
    <xf numFmtId="0" fontId="34" fillId="5" borderId="3" xfId="0" applyFont="1" applyFill="1" applyBorder="1" applyAlignment="1">
      <alignment horizontal="center" vertical="center" wrapText="1"/>
    </xf>
    <xf numFmtId="0" fontId="28" fillId="5" borderId="3" xfId="0" applyFont="1" applyFill="1" applyBorder="1" applyAlignment="1">
      <alignment horizontal="center" vertical="center" wrapText="1"/>
    </xf>
    <xf numFmtId="44" fontId="31" fillId="13" borderId="3" xfId="0" applyNumberFormat="1" applyFont="1" applyFill="1" applyBorder="1" applyAlignment="1">
      <alignment horizontal="center" vertical="center"/>
    </xf>
    <xf numFmtId="0" fontId="35" fillId="0" borderId="2" xfId="8" applyFont="1" applyBorder="1" applyAlignment="1">
      <alignment horizontal="left" vertical="center"/>
    </xf>
    <xf numFmtId="0" fontId="47" fillId="15" borderId="3" xfId="0" applyFont="1" applyFill="1" applyBorder="1" applyAlignment="1">
      <alignment horizontal="center" vertical="center" wrapText="1"/>
    </xf>
    <xf numFmtId="0" fontId="16" fillId="0" borderId="8" xfId="8" applyFont="1" applyBorder="1" applyAlignment="1">
      <alignment horizontal="center" vertical="center" wrapText="1"/>
    </xf>
    <xf numFmtId="0" fontId="16" fillId="0" borderId="0" xfId="8" applyFont="1" applyAlignment="1">
      <alignment horizontal="center" vertical="center" wrapText="1"/>
    </xf>
    <xf numFmtId="0" fontId="36" fillId="2" borderId="1" xfId="1" applyFont="1" applyFill="1" applyBorder="1" applyAlignment="1" applyProtection="1">
      <alignment horizontal="center" vertical="center" wrapText="1"/>
    </xf>
    <xf numFmtId="0" fontId="36" fillId="2" borderId="6" xfId="1" applyFont="1" applyFill="1" applyBorder="1" applyAlignment="1" applyProtection="1">
      <alignment horizontal="center" vertical="center" wrapText="1"/>
    </xf>
    <xf numFmtId="0" fontId="37" fillId="0" borderId="7" xfId="8" applyFont="1" applyBorder="1" applyAlignment="1">
      <alignment horizontal="center" wrapText="1"/>
    </xf>
    <xf numFmtId="0" fontId="42" fillId="2" borderId="2" xfId="8" applyFont="1" applyFill="1" applyBorder="1" applyAlignment="1">
      <alignment horizontal="center" vertical="center" wrapText="1"/>
    </xf>
    <xf numFmtId="0" fontId="42" fillId="2" borderId="5" xfId="8" applyFont="1" applyFill="1" applyBorder="1" applyAlignment="1">
      <alignment horizontal="center" vertical="center" wrapText="1"/>
    </xf>
    <xf numFmtId="0" fontId="42" fillId="2" borderId="4" xfId="8" applyFont="1" applyFill="1" applyBorder="1" applyAlignment="1">
      <alignment horizontal="center" vertical="center" wrapText="1"/>
    </xf>
    <xf numFmtId="0" fontId="6" fillId="6" borderId="0" xfId="8" applyFont="1" applyFill="1" applyAlignment="1">
      <alignment horizontal="center"/>
    </xf>
    <xf numFmtId="0" fontId="12" fillId="12" borderId="0" xfId="0" applyFont="1" applyFill="1" applyAlignment="1">
      <alignment horizontal="center"/>
    </xf>
    <xf numFmtId="0" fontId="12" fillId="11" borderId="0" xfId="0" applyFont="1" applyFill="1" applyAlignment="1">
      <alignment horizontal="center"/>
    </xf>
    <xf numFmtId="0" fontId="43" fillId="12" borderId="0" xfId="0" applyFont="1" applyFill="1" applyAlignment="1">
      <alignment horizontal="center"/>
    </xf>
  </cellXfs>
  <cellStyles count="11">
    <cellStyle name="Hipervínculo" xfId="1" builtinId="8"/>
    <cellStyle name="Millares" xfId="2" builtinId="3"/>
    <cellStyle name="Millares 2" xfId="3" xr:uid="{00000000-0005-0000-0000-000002000000}"/>
    <cellStyle name="Millares 3" xfId="4" xr:uid="{00000000-0005-0000-0000-000003000000}"/>
    <cellStyle name="Millares 4" xfId="5" xr:uid="{00000000-0005-0000-0000-000004000000}"/>
    <cellStyle name="Millares 4 2" xfId="6" xr:uid="{00000000-0005-0000-0000-000005000000}"/>
    <cellStyle name="Millares 5" xfId="7" xr:uid="{00000000-0005-0000-0000-000006000000}"/>
    <cellStyle name="Normal" xfId="0" builtinId="0"/>
    <cellStyle name="Normal 2" xfId="8" xr:uid="{00000000-0005-0000-0000-000008000000}"/>
    <cellStyle name="Normal 2 2" xfId="10" xr:uid="{3235A98A-E620-4AA0-A306-591A0123FA45}"/>
    <cellStyle name="Normal 3" xfId="9" xr:uid="{00000000-0005-0000-0000-000009000000}"/>
  </cellStyles>
  <dxfs count="0"/>
  <tableStyles count="0" defaultTableStyle="TableStyleMedium9" defaultPivotStyle="PivotStyleLight16"/>
  <colors>
    <mruColors>
      <color rgb="FFC3096A"/>
      <color rgb="FFFA90C8"/>
      <color rgb="FFF41489"/>
      <color rgb="FFE5B1D4"/>
      <color rgb="FFE2A8CF"/>
      <color rgb="FFD785BC"/>
      <color rgb="FFFFCCFF"/>
      <color rgb="FFFF66CC"/>
      <color rgb="FFFCF8AA"/>
      <color rgb="FFFFE1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9" Type="http://schemas.openxmlformats.org/officeDocument/2006/relationships/image" Target="../media/image29.jpe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66" Type="http://schemas.openxmlformats.org/officeDocument/2006/relationships/image" Target="../media/image66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61" Type="http://schemas.openxmlformats.org/officeDocument/2006/relationships/image" Target="../media/image61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g"/><Relationship Id="rId3" Type="http://schemas.openxmlformats.org/officeDocument/2006/relationships/image" Target="../media/image3.pn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7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707176</xdr:colOff>
      <xdr:row>87</xdr:row>
      <xdr:rowOff>0</xdr:rowOff>
    </xdr:from>
    <xdr:to>
      <xdr:col>3</xdr:col>
      <xdr:colOff>542926</xdr:colOff>
      <xdr:row>87</xdr:row>
      <xdr:rowOff>119181</xdr:rowOff>
    </xdr:to>
    <xdr:pic>
      <xdr:nvPicPr>
        <xdr:cNvPr id="1786" name="Imagen 1785">
          <a:extLst>
            <a:ext uri="{FF2B5EF4-FFF2-40B4-BE49-F238E27FC236}">
              <a16:creationId xmlns:a16="http://schemas.microsoft.com/office/drawing/2014/main" id="{C55A0B71-8A92-472F-8023-01D74BFE2E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3851" y="71163601"/>
          <a:ext cx="769200" cy="909756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14</xdr:col>
      <xdr:colOff>590550</xdr:colOff>
      <xdr:row>87</xdr:row>
      <xdr:rowOff>0</xdr:rowOff>
    </xdr:from>
    <xdr:to>
      <xdr:col>17</xdr:col>
      <xdr:colOff>542925</xdr:colOff>
      <xdr:row>87</xdr:row>
      <xdr:rowOff>1266825</xdr:rowOff>
    </xdr:to>
    <xdr:pic>
      <xdr:nvPicPr>
        <xdr:cNvPr id="371" name="Imagen 14630">
          <a:extLst>
            <a:ext uri="{FF2B5EF4-FFF2-40B4-BE49-F238E27FC236}">
              <a16:creationId xmlns:a16="http://schemas.microsoft.com/office/drawing/2014/main" id="{040FF553-75D2-4FE7-A253-DC9C97BAF6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30200" y="12611100"/>
          <a:ext cx="2238375" cy="2400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28575</xdr:colOff>
      <xdr:row>0</xdr:row>
      <xdr:rowOff>28575</xdr:rowOff>
    </xdr:from>
    <xdr:to>
      <xdr:col>0</xdr:col>
      <xdr:colOff>1276350</xdr:colOff>
      <xdr:row>3</xdr:row>
      <xdr:rowOff>34823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59F7AD7-20FB-4F8F-8C4E-632DB6FC43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28575"/>
          <a:ext cx="1247775" cy="968273"/>
        </a:xfrm>
        <a:prstGeom prst="rect">
          <a:avLst/>
        </a:prstGeom>
      </xdr:spPr>
    </xdr:pic>
    <xdr:clientData/>
  </xdr:twoCellAnchor>
  <xdr:twoCellAnchor editAs="oneCell">
    <xdr:from>
      <xdr:col>3</xdr:col>
      <xdr:colOff>47625</xdr:colOff>
      <xdr:row>6</xdr:row>
      <xdr:rowOff>35669</xdr:rowOff>
    </xdr:from>
    <xdr:to>
      <xdr:col>3</xdr:col>
      <xdr:colOff>1724024</xdr:colOff>
      <xdr:row>6</xdr:row>
      <xdr:rowOff>1981200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6C70676C-00F6-A709-8F32-2DE0885F3D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33625" y="2064494"/>
          <a:ext cx="1676399" cy="1945531"/>
        </a:xfrm>
        <a:prstGeom prst="rect">
          <a:avLst/>
        </a:prstGeom>
      </xdr:spPr>
    </xdr:pic>
    <xdr:clientData/>
  </xdr:twoCellAnchor>
  <xdr:twoCellAnchor editAs="oneCell">
    <xdr:from>
      <xdr:col>3</xdr:col>
      <xdr:colOff>47625</xdr:colOff>
      <xdr:row>7</xdr:row>
      <xdr:rowOff>38100</xdr:rowOff>
    </xdr:from>
    <xdr:to>
      <xdr:col>3</xdr:col>
      <xdr:colOff>1724024</xdr:colOff>
      <xdr:row>7</xdr:row>
      <xdr:rowOff>1983631</xdr:rowOff>
    </xdr:to>
    <xdr:pic>
      <xdr:nvPicPr>
        <xdr:cNvPr id="18" name="Imagen 17">
          <a:extLst>
            <a:ext uri="{FF2B5EF4-FFF2-40B4-BE49-F238E27FC236}">
              <a16:creationId xmlns:a16="http://schemas.microsoft.com/office/drawing/2014/main" id="{6F92726D-A5EE-49EA-A6F2-85A6832EFB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33625" y="4067175"/>
          <a:ext cx="1676399" cy="1945531"/>
        </a:xfrm>
        <a:prstGeom prst="rect">
          <a:avLst/>
        </a:prstGeom>
      </xdr:spPr>
    </xdr:pic>
    <xdr:clientData/>
  </xdr:twoCellAnchor>
  <xdr:twoCellAnchor editAs="oneCell">
    <xdr:from>
      <xdr:col>3</xdr:col>
      <xdr:colOff>47627</xdr:colOff>
      <xdr:row>8</xdr:row>
      <xdr:rowOff>34839</xdr:rowOff>
    </xdr:from>
    <xdr:to>
      <xdr:col>3</xdr:col>
      <xdr:colOff>1714501</xdr:colOff>
      <xdr:row>8</xdr:row>
      <xdr:rowOff>1969316</xdr:rowOff>
    </xdr:to>
    <xdr:pic>
      <xdr:nvPicPr>
        <xdr:cNvPr id="27" name="Imagen 26">
          <a:extLst>
            <a:ext uri="{FF2B5EF4-FFF2-40B4-BE49-F238E27FC236}">
              <a16:creationId xmlns:a16="http://schemas.microsoft.com/office/drawing/2014/main" id="{BCDAC23C-F59A-3645-4EAD-1026E72C39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33627" y="6064164"/>
          <a:ext cx="1666874" cy="1934477"/>
        </a:xfrm>
        <a:prstGeom prst="rect">
          <a:avLst/>
        </a:prstGeom>
      </xdr:spPr>
    </xdr:pic>
    <xdr:clientData/>
  </xdr:twoCellAnchor>
  <xdr:twoCellAnchor editAs="oneCell">
    <xdr:from>
      <xdr:col>3</xdr:col>
      <xdr:colOff>47625</xdr:colOff>
      <xdr:row>9</xdr:row>
      <xdr:rowOff>38100</xdr:rowOff>
    </xdr:from>
    <xdr:to>
      <xdr:col>3</xdr:col>
      <xdr:colOff>1713722</xdr:colOff>
      <xdr:row>9</xdr:row>
      <xdr:rowOff>1971675</xdr:rowOff>
    </xdr:to>
    <xdr:pic>
      <xdr:nvPicPr>
        <xdr:cNvPr id="29" name="Imagen 28">
          <a:extLst>
            <a:ext uri="{FF2B5EF4-FFF2-40B4-BE49-F238E27FC236}">
              <a16:creationId xmlns:a16="http://schemas.microsoft.com/office/drawing/2014/main" id="{D76A6E26-CFD3-4500-AEFF-A0F12571DE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33625" y="8067675"/>
          <a:ext cx="1666097" cy="1933575"/>
        </a:xfrm>
        <a:prstGeom prst="rect">
          <a:avLst/>
        </a:prstGeom>
      </xdr:spPr>
    </xdr:pic>
    <xdr:clientData/>
  </xdr:twoCellAnchor>
  <xdr:twoCellAnchor editAs="oneCell">
    <xdr:from>
      <xdr:col>3</xdr:col>
      <xdr:colOff>47626</xdr:colOff>
      <xdr:row>12</xdr:row>
      <xdr:rowOff>40606</xdr:rowOff>
    </xdr:from>
    <xdr:to>
      <xdr:col>3</xdr:col>
      <xdr:colOff>1719771</xdr:colOff>
      <xdr:row>12</xdr:row>
      <xdr:rowOff>1981200</xdr:rowOff>
    </xdr:to>
    <xdr:pic>
      <xdr:nvPicPr>
        <xdr:cNvPr id="226" name="Imagen 225">
          <a:extLst>
            <a:ext uri="{FF2B5EF4-FFF2-40B4-BE49-F238E27FC236}">
              <a16:creationId xmlns:a16="http://schemas.microsoft.com/office/drawing/2014/main" id="{4A67FDC8-42A8-5C65-3E46-9B50C339A6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33626" y="14070931"/>
          <a:ext cx="1672145" cy="1940594"/>
        </a:xfrm>
        <a:prstGeom prst="rect">
          <a:avLst/>
        </a:prstGeom>
      </xdr:spPr>
    </xdr:pic>
    <xdr:clientData/>
  </xdr:twoCellAnchor>
  <xdr:twoCellAnchor editAs="oneCell">
    <xdr:from>
      <xdr:col>3</xdr:col>
      <xdr:colOff>47625</xdr:colOff>
      <xdr:row>10</xdr:row>
      <xdr:rowOff>28575</xdr:rowOff>
    </xdr:from>
    <xdr:to>
      <xdr:col>3</xdr:col>
      <xdr:colOff>1724025</xdr:colOff>
      <xdr:row>10</xdr:row>
      <xdr:rowOff>1974107</xdr:rowOff>
    </xdr:to>
    <xdr:pic>
      <xdr:nvPicPr>
        <xdr:cNvPr id="229" name="Imagen 228">
          <a:extLst>
            <a:ext uri="{FF2B5EF4-FFF2-40B4-BE49-F238E27FC236}">
              <a16:creationId xmlns:a16="http://schemas.microsoft.com/office/drawing/2014/main" id="{AC839CE2-4768-7018-3D4D-EDC7B2FC72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33625" y="10058400"/>
          <a:ext cx="1676400" cy="1945532"/>
        </a:xfrm>
        <a:prstGeom prst="rect">
          <a:avLst/>
        </a:prstGeom>
      </xdr:spPr>
    </xdr:pic>
    <xdr:clientData/>
  </xdr:twoCellAnchor>
  <xdr:twoCellAnchor editAs="oneCell">
    <xdr:from>
      <xdr:col>3</xdr:col>
      <xdr:colOff>47625</xdr:colOff>
      <xdr:row>11</xdr:row>
      <xdr:rowOff>38100</xdr:rowOff>
    </xdr:from>
    <xdr:to>
      <xdr:col>3</xdr:col>
      <xdr:colOff>1724025</xdr:colOff>
      <xdr:row>11</xdr:row>
      <xdr:rowOff>1983632</xdr:rowOff>
    </xdr:to>
    <xdr:pic>
      <xdr:nvPicPr>
        <xdr:cNvPr id="230" name="Imagen 229">
          <a:extLst>
            <a:ext uri="{FF2B5EF4-FFF2-40B4-BE49-F238E27FC236}">
              <a16:creationId xmlns:a16="http://schemas.microsoft.com/office/drawing/2014/main" id="{764C78A4-7AAC-45FE-A240-6344EF5A4A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33625" y="12068175"/>
          <a:ext cx="1676400" cy="1945532"/>
        </a:xfrm>
        <a:prstGeom prst="rect">
          <a:avLst/>
        </a:prstGeom>
      </xdr:spPr>
    </xdr:pic>
    <xdr:clientData/>
  </xdr:twoCellAnchor>
  <xdr:twoCellAnchor editAs="oneCell">
    <xdr:from>
      <xdr:col>3</xdr:col>
      <xdr:colOff>38100</xdr:colOff>
      <xdr:row>13</xdr:row>
      <xdr:rowOff>38100</xdr:rowOff>
    </xdr:from>
    <xdr:to>
      <xdr:col>3</xdr:col>
      <xdr:colOff>1710245</xdr:colOff>
      <xdr:row>13</xdr:row>
      <xdr:rowOff>1978694</xdr:rowOff>
    </xdr:to>
    <xdr:pic>
      <xdr:nvPicPr>
        <xdr:cNvPr id="232" name="Imagen 231">
          <a:extLst>
            <a:ext uri="{FF2B5EF4-FFF2-40B4-BE49-F238E27FC236}">
              <a16:creationId xmlns:a16="http://schemas.microsoft.com/office/drawing/2014/main" id="{7AF0865D-6FAC-435C-9111-EDAF25C60D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24100" y="16068675"/>
          <a:ext cx="1672145" cy="1940594"/>
        </a:xfrm>
        <a:prstGeom prst="rect">
          <a:avLst/>
        </a:prstGeom>
      </xdr:spPr>
    </xdr:pic>
    <xdr:clientData/>
  </xdr:twoCellAnchor>
  <xdr:twoCellAnchor editAs="oneCell">
    <xdr:from>
      <xdr:col>3</xdr:col>
      <xdr:colOff>38100</xdr:colOff>
      <xdr:row>14</xdr:row>
      <xdr:rowOff>28576</xdr:rowOff>
    </xdr:from>
    <xdr:to>
      <xdr:col>3</xdr:col>
      <xdr:colOff>1724025</xdr:colOff>
      <xdr:row>14</xdr:row>
      <xdr:rowOff>1985162</xdr:rowOff>
    </xdr:to>
    <xdr:pic>
      <xdr:nvPicPr>
        <xdr:cNvPr id="235" name="Imagen 234">
          <a:extLst>
            <a:ext uri="{FF2B5EF4-FFF2-40B4-BE49-F238E27FC236}">
              <a16:creationId xmlns:a16="http://schemas.microsoft.com/office/drawing/2014/main" id="{43C8F5F0-6544-4CAF-CB40-9B36158C81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24100" y="18059401"/>
          <a:ext cx="1685925" cy="1956586"/>
        </a:xfrm>
        <a:prstGeom prst="rect">
          <a:avLst/>
        </a:prstGeom>
      </xdr:spPr>
    </xdr:pic>
    <xdr:clientData/>
  </xdr:twoCellAnchor>
  <xdr:twoCellAnchor editAs="oneCell">
    <xdr:from>
      <xdr:col>3</xdr:col>
      <xdr:colOff>47626</xdr:colOff>
      <xdr:row>15</xdr:row>
      <xdr:rowOff>28575</xdr:rowOff>
    </xdr:from>
    <xdr:to>
      <xdr:col>3</xdr:col>
      <xdr:colOff>1721930</xdr:colOff>
      <xdr:row>15</xdr:row>
      <xdr:rowOff>1971675</xdr:rowOff>
    </xdr:to>
    <xdr:pic>
      <xdr:nvPicPr>
        <xdr:cNvPr id="238" name="Imagen 237">
          <a:extLst>
            <a:ext uri="{FF2B5EF4-FFF2-40B4-BE49-F238E27FC236}">
              <a16:creationId xmlns:a16="http://schemas.microsoft.com/office/drawing/2014/main" id="{518F9B24-382B-3A5D-C595-779E71CB62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33626" y="20059650"/>
          <a:ext cx="1674304" cy="1943100"/>
        </a:xfrm>
        <a:prstGeom prst="rect">
          <a:avLst/>
        </a:prstGeom>
      </xdr:spPr>
    </xdr:pic>
    <xdr:clientData/>
  </xdr:twoCellAnchor>
  <xdr:twoCellAnchor editAs="oneCell">
    <xdr:from>
      <xdr:col>3</xdr:col>
      <xdr:colOff>38101</xdr:colOff>
      <xdr:row>16</xdr:row>
      <xdr:rowOff>26143</xdr:rowOff>
    </xdr:from>
    <xdr:to>
      <xdr:col>3</xdr:col>
      <xdr:colOff>1714501</xdr:colOff>
      <xdr:row>16</xdr:row>
      <xdr:rowOff>1971675</xdr:rowOff>
    </xdr:to>
    <xdr:pic>
      <xdr:nvPicPr>
        <xdr:cNvPr id="240" name="Imagen 239">
          <a:extLst>
            <a:ext uri="{FF2B5EF4-FFF2-40B4-BE49-F238E27FC236}">
              <a16:creationId xmlns:a16="http://schemas.microsoft.com/office/drawing/2014/main" id="{ADA38863-6AEC-6BD1-4855-CB8D9BB805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24101" y="22057468"/>
          <a:ext cx="1676400" cy="1945532"/>
        </a:xfrm>
        <a:prstGeom prst="rect">
          <a:avLst/>
        </a:prstGeom>
      </xdr:spPr>
    </xdr:pic>
    <xdr:clientData/>
  </xdr:twoCellAnchor>
  <xdr:twoCellAnchor editAs="oneCell">
    <xdr:from>
      <xdr:col>3</xdr:col>
      <xdr:colOff>38101</xdr:colOff>
      <xdr:row>17</xdr:row>
      <xdr:rowOff>28575</xdr:rowOff>
    </xdr:from>
    <xdr:to>
      <xdr:col>3</xdr:col>
      <xdr:colOff>1724025</xdr:colOff>
      <xdr:row>17</xdr:row>
      <xdr:rowOff>1985160</xdr:rowOff>
    </xdr:to>
    <xdr:pic>
      <xdr:nvPicPr>
        <xdr:cNvPr id="242" name="Imagen 241">
          <a:extLst>
            <a:ext uri="{FF2B5EF4-FFF2-40B4-BE49-F238E27FC236}">
              <a16:creationId xmlns:a16="http://schemas.microsoft.com/office/drawing/2014/main" id="{64F0FA72-09F4-CF6D-21CF-D8176116B8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24101" y="24060150"/>
          <a:ext cx="1685924" cy="1956585"/>
        </a:xfrm>
        <a:prstGeom prst="rect">
          <a:avLst/>
        </a:prstGeom>
      </xdr:spPr>
    </xdr:pic>
    <xdr:clientData/>
  </xdr:twoCellAnchor>
  <xdr:twoCellAnchor editAs="oneCell">
    <xdr:from>
      <xdr:col>3</xdr:col>
      <xdr:colOff>38100</xdr:colOff>
      <xdr:row>18</xdr:row>
      <xdr:rowOff>28575</xdr:rowOff>
    </xdr:from>
    <xdr:to>
      <xdr:col>3</xdr:col>
      <xdr:colOff>1724024</xdr:colOff>
      <xdr:row>18</xdr:row>
      <xdr:rowOff>1985160</xdr:rowOff>
    </xdr:to>
    <xdr:pic>
      <xdr:nvPicPr>
        <xdr:cNvPr id="243" name="Imagen 242">
          <a:extLst>
            <a:ext uri="{FF2B5EF4-FFF2-40B4-BE49-F238E27FC236}">
              <a16:creationId xmlns:a16="http://schemas.microsoft.com/office/drawing/2014/main" id="{826A3D6B-FCE9-48FB-92E1-28CB4BDED0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24100" y="26060400"/>
          <a:ext cx="1685924" cy="1956585"/>
        </a:xfrm>
        <a:prstGeom prst="rect">
          <a:avLst/>
        </a:prstGeom>
      </xdr:spPr>
    </xdr:pic>
    <xdr:clientData/>
  </xdr:twoCellAnchor>
  <xdr:twoCellAnchor editAs="oneCell">
    <xdr:from>
      <xdr:col>3</xdr:col>
      <xdr:colOff>38433</xdr:colOff>
      <xdr:row>19</xdr:row>
      <xdr:rowOff>123825</xdr:rowOff>
    </xdr:from>
    <xdr:to>
      <xdr:col>3</xdr:col>
      <xdr:colOff>1734883</xdr:colOff>
      <xdr:row>19</xdr:row>
      <xdr:rowOff>1828800</xdr:rowOff>
    </xdr:to>
    <xdr:pic>
      <xdr:nvPicPr>
        <xdr:cNvPr id="247" name="Imagen 246">
          <a:extLst>
            <a:ext uri="{FF2B5EF4-FFF2-40B4-BE49-F238E27FC236}">
              <a16:creationId xmlns:a16="http://schemas.microsoft.com/office/drawing/2014/main" id="{95E6BF5D-97AD-4D0B-BEE1-1FB8EC6C60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24433" y="28155900"/>
          <a:ext cx="1696450" cy="1704975"/>
        </a:xfrm>
        <a:prstGeom prst="rect">
          <a:avLst/>
        </a:prstGeom>
      </xdr:spPr>
    </xdr:pic>
    <xdr:clientData/>
  </xdr:twoCellAnchor>
  <xdr:twoCellAnchor editAs="oneCell">
    <xdr:from>
      <xdr:col>3</xdr:col>
      <xdr:colOff>38101</xdr:colOff>
      <xdr:row>20</xdr:row>
      <xdr:rowOff>152400</xdr:rowOff>
    </xdr:from>
    <xdr:to>
      <xdr:col>3</xdr:col>
      <xdr:colOff>1725074</xdr:colOff>
      <xdr:row>20</xdr:row>
      <xdr:rowOff>1847850</xdr:rowOff>
    </xdr:to>
    <xdr:pic>
      <xdr:nvPicPr>
        <xdr:cNvPr id="249" name="Imagen 248">
          <a:extLst>
            <a:ext uri="{FF2B5EF4-FFF2-40B4-BE49-F238E27FC236}">
              <a16:creationId xmlns:a16="http://schemas.microsoft.com/office/drawing/2014/main" id="{CF409039-A8E0-C6B2-7B0D-5586A4A83D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24101" y="30184725"/>
          <a:ext cx="1686973" cy="1695450"/>
        </a:xfrm>
        <a:prstGeom prst="rect">
          <a:avLst/>
        </a:prstGeom>
      </xdr:spPr>
    </xdr:pic>
    <xdr:clientData/>
  </xdr:twoCellAnchor>
  <xdr:twoCellAnchor editAs="oneCell">
    <xdr:from>
      <xdr:col>3</xdr:col>
      <xdr:colOff>38100</xdr:colOff>
      <xdr:row>21</xdr:row>
      <xdr:rowOff>38100</xdr:rowOff>
    </xdr:from>
    <xdr:to>
      <xdr:col>3</xdr:col>
      <xdr:colOff>1714499</xdr:colOff>
      <xdr:row>21</xdr:row>
      <xdr:rowOff>1983630</xdr:rowOff>
    </xdr:to>
    <xdr:pic>
      <xdr:nvPicPr>
        <xdr:cNvPr id="252" name="Imagen 251">
          <a:extLst>
            <a:ext uri="{FF2B5EF4-FFF2-40B4-BE49-F238E27FC236}">
              <a16:creationId xmlns:a16="http://schemas.microsoft.com/office/drawing/2014/main" id="{F0A08619-6D73-DBAD-4689-49A12E0657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24100" y="32070675"/>
          <a:ext cx="1676399" cy="1945530"/>
        </a:xfrm>
        <a:prstGeom prst="rect">
          <a:avLst/>
        </a:prstGeom>
      </xdr:spPr>
    </xdr:pic>
    <xdr:clientData/>
  </xdr:twoCellAnchor>
  <xdr:twoCellAnchor editAs="oneCell">
    <xdr:from>
      <xdr:col>3</xdr:col>
      <xdr:colOff>38101</xdr:colOff>
      <xdr:row>22</xdr:row>
      <xdr:rowOff>142874</xdr:rowOff>
    </xdr:from>
    <xdr:to>
      <xdr:col>3</xdr:col>
      <xdr:colOff>1725075</xdr:colOff>
      <xdr:row>22</xdr:row>
      <xdr:rowOff>1838325</xdr:rowOff>
    </xdr:to>
    <xdr:pic>
      <xdr:nvPicPr>
        <xdr:cNvPr id="256" name="Imagen 255">
          <a:extLst>
            <a:ext uri="{FF2B5EF4-FFF2-40B4-BE49-F238E27FC236}">
              <a16:creationId xmlns:a16="http://schemas.microsoft.com/office/drawing/2014/main" id="{3D994FEB-A601-1356-9352-ED43D9FD20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24101" y="34175699"/>
          <a:ext cx="1686974" cy="1695451"/>
        </a:xfrm>
        <a:prstGeom prst="rect">
          <a:avLst/>
        </a:prstGeom>
      </xdr:spPr>
    </xdr:pic>
    <xdr:clientData/>
  </xdr:twoCellAnchor>
  <xdr:twoCellAnchor editAs="oneCell">
    <xdr:from>
      <xdr:col>3</xdr:col>
      <xdr:colOff>47626</xdr:colOff>
      <xdr:row>23</xdr:row>
      <xdr:rowOff>33089</xdr:rowOff>
    </xdr:from>
    <xdr:to>
      <xdr:col>3</xdr:col>
      <xdr:colOff>1724025</xdr:colOff>
      <xdr:row>23</xdr:row>
      <xdr:rowOff>1978620</xdr:rowOff>
    </xdr:to>
    <xdr:pic>
      <xdr:nvPicPr>
        <xdr:cNvPr id="261" name="Imagen 260">
          <a:extLst>
            <a:ext uri="{FF2B5EF4-FFF2-40B4-BE49-F238E27FC236}">
              <a16:creationId xmlns:a16="http://schemas.microsoft.com/office/drawing/2014/main" id="{AB23D627-6069-A240-0CD1-61951AE303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33626" y="36066164"/>
          <a:ext cx="1676399" cy="1945531"/>
        </a:xfrm>
        <a:prstGeom prst="rect">
          <a:avLst/>
        </a:prstGeom>
      </xdr:spPr>
    </xdr:pic>
    <xdr:clientData/>
  </xdr:twoCellAnchor>
  <xdr:twoCellAnchor editAs="oneCell">
    <xdr:from>
      <xdr:col>3</xdr:col>
      <xdr:colOff>38100</xdr:colOff>
      <xdr:row>24</xdr:row>
      <xdr:rowOff>28575</xdr:rowOff>
    </xdr:from>
    <xdr:to>
      <xdr:col>3</xdr:col>
      <xdr:colOff>1724025</xdr:colOff>
      <xdr:row>24</xdr:row>
      <xdr:rowOff>1985161</xdr:rowOff>
    </xdr:to>
    <xdr:pic>
      <xdr:nvPicPr>
        <xdr:cNvPr id="264" name="Imagen 263">
          <a:extLst>
            <a:ext uri="{FF2B5EF4-FFF2-40B4-BE49-F238E27FC236}">
              <a16:creationId xmlns:a16="http://schemas.microsoft.com/office/drawing/2014/main" id="{54B74127-6F81-DC5A-DC84-F74BB4EF2B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24100" y="38061900"/>
          <a:ext cx="1685925" cy="1956586"/>
        </a:xfrm>
        <a:prstGeom prst="rect">
          <a:avLst/>
        </a:prstGeom>
      </xdr:spPr>
    </xdr:pic>
    <xdr:clientData/>
  </xdr:twoCellAnchor>
  <xdr:twoCellAnchor editAs="oneCell">
    <xdr:from>
      <xdr:col>3</xdr:col>
      <xdr:colOff>38100</xdr:colOff>
      <xdr:row>25</xdr:row>
      <xdr:rowOff>28574</xdr:rowOff>
    </xdr:from>
    <xdr:to>
      <xdr:col>3</xdr:col>
      <xdr:colOff>1720611</xdr:colOff>
      <xdr:row>25</xdr:row>
      <xdr:rowOff>1981199</xdr:rowOff>
    </xdr:to>
    <xdr:pic>
      <xdr:nvPicPr>
        <xdr:cNvPr id="266" name="Imagen 265">
          <a:extLst>
            <a:ext uri="{FF2B5EF4-FFF2-40B4-BE49-F238E27FC236}">
              <a16:creationId xmlns:a16="http://schemas.microsoft.com/office/drawing/2014/main" id="{ED835B67-BD8F-4F96-9F70-F748B19084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24100" y="40062149"/>
          <a:ext cx="1682511" cy="1952625"/>
        </a:xfrm>
        <a:prstGeom prst="rect">
          <a:avLst/>
        </a:prstGeom>
      </xdr:spPr>
    </xdr:pic>
    <xdr:clientData/>
  </xdr:twoCellAnchor>
  <xdr:twoCellAnchor editAs="oneCell">
    <xdr:from>
      <xdr:col>3</xdr:col>
      <xdr:colOff>57152</xdr:colOff>
      <xdr:row>26</xdr:row>
      <xdr:rowOff>42137</xdr:rowOff>
    </xdr:from>
    <xdr:to>
      <xdr:col>3</xdr:col>
      <xdr:colOff>1727979</xdr:colOff>
      <xdr:row>26</xdr:row>
      <xdr:rowOff>1981200</xdr:rowOff>
    </xdr:to>
    <xdr:pic>
      <xdr:nvPicPr>
        <xdr:cNvPr id="269" name="Imagen 268">
          <a:extLst>
            <a:ext uri="{FF2B5EF4-FFF2-40B4-BE49-F238E27FC236}">
              <a16:creationId xmlns:a16="http://schemas.microsoft.com/office/drawing/2014/main" id="{17FA7FCC-6D5C-4636-A0BC-403D081340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43152" y="42075962"/>
          <a:ext cx="1670827" cy="1939063"/>
        </a:xfrm>
        <a:prstGeom prst="rect">
          <a:avLst/>
        </a:prstGeom>
      </xdr:spPr>
    </xdr:pic>
    <xdr:clientData/>
  </xdr:twoCellAnchor>
  <xdr:twoCellAnchor editAs="oneCell">
    <xdr:from>
      <xdr:col>3</xdr:col>
      <xdr:colOff>47625</xdr:colOff>
      <xdr:row>27</xdr:row>
      <xdr:rowOff>38100</xdr:rowOff>
    </xdr:from>
    <xdr:to>
      <xdr:col>3</xdr:col>
      <xdr:colOff>1718452</xdr:colOff>
      <xdr:row>27</xdr:row>
      <xdr:rowOff>1977163</xdr:rowOff>
    </xdr:to>
    <xdr:pic>
      <xdr:nvPicPr>
        <xdr:cNvPr id="270" name="Imagen 269">
          <a:extLst>
            <a:ext uri="{FF2B5EF4-FFF2-40B4-BE49-F238E27FC236}">
              <a16:creationId xmlns:a16="http://schemas.microsoft.com/office/drawing/2014/main" id="{08E2BFEF-D171-4D03-8613-AC9798B2E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33625" y="44072175"/>
          <a:ext cx="1670827" cy="1939063"/>
        </a:xfrm>
        <a:prstGeom prst="rect">
          <a:avLst/>
        </a:prstGeom>
      </xdr:spPr>
    </xdr:pic>
    <xdr:clientData/>
  </xdr:twoCellAnchor>
  <xdr:twoCellAnchor editAs="oneCell">
    <xdr:from>
      <xdr:col>3</xdr:col>
      <xdr:colOff>38101</xdr:colOff>
      <xdr:row>28</xdr:row>
      <xdr:rowOff>28574</xdr:rowOff>
    </xdr:from>
    <xdr:to>
      <xdr:col>3</xdr:col>
      <xdr:colOff>1714500</xdr:colOff>
      <xdr:row>28</xdr:row>
      <xdr:rowOff>1974104</xdr:rowOff>
    </xdr:to>
    <xdr:pic>
      <xdr:nvPicPr>
        <xdr:cNvPr id="272" name="Imagen 271">
          <a:extLst>
            <a:ext uri="{FF2B5EF4-FFF2-40B4-BE49-F238E27FC236}">
              <a16:creationId xmlns:a16="http://schemas.microsoft.com/office/drawing/2014/main" id="{5CBBBF1B-4E9A-E49E-83B1-CC96EE2822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24101" y="46062899"/>
          <a:ext cx="1676399" cy="1945530"/>
        </a:xfrm>
        <a:prstGeom prst="rect">
          <a:avLst/>
        </a:prstGeom>
      </xdr:spPr>
    </xdr:pic>
    <xdr:clientData/>
  </xdr:twoCellAnchor>
  <xdr:twoCellAnchor editAs="oneCell">
    <xdr:from>
      <xdr:col>3</xdr:col>
      <xdr:colOff>38100</xdr:colOff>
      <xdr:row>29</xdr:row>
      <xdr:rowOff>28575</xdr:rowOff>
    </xdr:from>
    <xdr:to>
      <xdr:col>3</xdr:col>
      <xdr:colOff>1714499</xdr:colOff>
      <xdr:row>29</xdr:row>
      <xdr:rowOff>1974105</xdr:rowOff>
    </xdr:to>
    <xdr:pic>
      <xdr:nvPicPr>
        <xdr:cNvPr id="273" name="Imagen 272">
          <a:extLst>
            <a:ext uri="{FF2B5EF4-FFF2-40B4-BE49-F238E27FC236}">
              <a16:creationId xmlns:a16="http://schemas.microsoft.com/office/drawing/2014/main" id="{F5943A14-15ED-49DB-9D04-29DFD15C28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24100" y="48063150"/>
          <a:ext cx="1676399" cy="1945530"/>
        </a:xfrm>
        <a:prstGeom prst="rect">
          <a:avLst/>
        </a:prstGeom>
      </xdr:spPr>
    </xdr:pic>
    <xdr:clientData/>
  </xdr:twoCellAnchor>
  <xdr:twoCellAnchor editAs="oneCell">
    <xdr:from>
      <xdr:col>3</xdr:col>
      <xdr:colOff>38101</xdr:colOff>
      <xdr:row>30</xdr:row>
      <xdr:rowOff>38099</xdr:rowOff>
    </xdr:from>
    <xdr:to>
      <xdr:col>3</xdr:col>
      <xdr:colOff>1714500</xdr:colOff>
      <xdr:row>30</xdr:row>
      <xdr:rowOff>1983630</xdr:rowOff>
    </xdr:to>
    <xdr:pic>
      <xdr:nvPicPr>
        <xdr:cNvPr id="275" name="Imagen 274">
          <a:extLst>
            <a:ext uri="{FF2B5EF4-FFF2-40B4-BE49-F238E27FC236}">
              <a16:creationId xmlns:a16="http://schemas.microsoft.com/office/drawing/2014/main" id="{C83ABEE7-D664-642B-D0A7-7CEEC1F0FC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24101" y="50072924"/>
          <a:ext cx="1676399" cy="1945531"/>
        </a:xfrm>
        <a:prstGeom prst="rect">
          <a:avLst/>
        </a:prstGeom>
      </xdr:spPr>
    </xdr:pic>
    <xdr:clientData/>
  </xdr:twoCellAnchor>
  <xdr:twoCellAnchor editAs="oneCell">
    <xdr:from>
      <xdr:col>3</xdr:col>
      <xdr:colOff>28577</xdr:colOff>
      <xdr:row>31</xdr:row>
      <xdr:rowOff>28575</xdr:rowOff>
    </xdr:from>
    <xdr:to>
      <xdr:col>3</xdr:col>
      <xdr:colOff>1711089</xdr:colOff>
      <xdr:row>31</xdr:row>
      <xdr:rowOff>1981200</xdr:rowOff>
    </xdr:to>
    <xdr:pic>
      <xdr:nvPicPr>
        <xdr:cNvPr id="277" name="Imagen 276">
          <a:extLst>
            <a:ext uri="{FF2B5EF4-FFF2-40B4-BE49-F238E27FC236}">
              <a16:creationId xmlns:a16="http://schemas.microsoft.com/office/drawing/2014/main" id="{BE25230A-9364-32EB-7DE8-D28922516F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14577" y="52063650"/>
          <a:ext cx="1682512" cy="1952625"/>
        </a:xfrm>
        <a:prstGeom prst="rect">
          <a:avLst/>
        </a:prstGeom>
      </xdr:spPr>
    </xdr:pic>
    <xdr:clientData/>
  </xdr:twoCellAnchor>
  <xdr:twoCellAnchor editAs="oneCell">
    <xdr:from>
      <xdr:col>3</xdr:col>
      <xdr:colOff>38101</xdr:colOff>
      <xdr:row>32</xdr:row>
      <xdr:rowOff>28575</xdr:rowOff>
    </xdr:from>
    <xdr:to>
      <xdr:col>3</xdr:col>
      <xdr:colOff>1714500</xdr:colOff>
      <xdr:row>32</xdr:row>
      <xdr:rowOff>1974105</xdr:rowOff>
    </xdr:to>
    <xdr:pic>
      <xdr:nvPicPr>
        <xdr:cNvPr id="279" name="Imagen 278">
          <a:extLst>
            <a:ext uri="{FF2B5EF4-FFF2-40B4-BE49-F238E27FC236}">
              <a16:creationId xmlns:a16="http://schemas.microsoft.com/office/drawing/2014/main" id="{89DB20FD-B4FB-CC9C-4D6D-BC0022498F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24101" y="54063900"/>
          <a:ext cx="1676399" cy="1945530"/>
        </a:xfrm>
        <a:prstGeom prst="rect">
          <a:avLst/>
        </a:prstGeom>
      </xdr:spPr>
    </xdr:pic>
    <xdr:clientData/>
  </xdr:twoCellAnchor>
  <xdr:twoCellAnchor editAs="oneCell">
    <xdr:from>
      <xdr:col>3</xdr:col>
      <xdr:colOff>47625</xdr:colOff>
      <xdr:row>33</xdr:row>
      <xdr:rowOff>28575</xdr:rowOff>
    </xdr:from>
    <xdr:to>
      <xdr:col>3</xdr:col>
      <xdr:colOff>1724024</xdr:colOff>
      <xdr:row>33</xdr:row>
      <xdr:rowOff>1974105</xdr:rowOff>
    </xdr:to>
    <xdr:pic>
      <xdr:nvPicPr>
        <xdr:cNvPr id="280" name="Imagen 279">
          <a:extLst>
            <a:ext uri="{FF2B5EF4-FFF2-40B4-BE49-F238E27FC236}">
              <a16:creationId xmlns:a16="http://schemas.microsoft.com/office/drawing/2014/main" id="{3A49A36E-48CA-4EB1-916E-DEF74C2FD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33625" y="56064150"/>
          <a:ext cx="1676399" cy="1945530"/>
        </a:xfrm>
        <a:prstGeom prst="rect">
          <a:avLst/>
        </a:prstGeom>
      </xdr:spPr>
    </xdr:pic>
    <xdr:clientData/>
  </xdr:twoCellAnchor>
  <xdr:twoCellAnchor editAs="oneCell">
    <xdr:from>
      <xdr:col>3</xdr:col>
      <xdr:colOff>38100</xdr:colOff>
      <xdr:row>34</xdr:row>
      <xdr:rowOff>30856</xdr:rowOff>
    </xdr:from>
    <xdr:to>
      <xdr:col>3</xdr:col>
      <xdr:colOff>1718645</xdr:colOff>
      <xdr:row>34</xdr:row>
      <xdr:rowOff>1981199</xdr:rowOff>
    </xdr:to>
    <xdr:pic>
      <xdr:nvPicPr>
        <xdr:cNvPr id="282" name="Imagen 281">
          <a:extLst>
            <a:ext uri="{FF2B5EF4-FFF2-40B4-BE49-F238E27FC236}">
              <a16:creationId xmlns:a16="http://schemas.microsoft.com/office/drawing/2014/main" id="{3A09E44E-570E-01FC-C504-8853B4EF05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24100" y="58066681"/>
          <a:ext cx="1680545" cy="1950343"/>
        </a:xfrm>
        <a:prstGeom prst="rect">
          <a:avLst/>
        </a:prstGeom>
      </xdr:spPr>
    </xdr:pic>
    <xdr:clientData/>
  </xdr:twoCellAnchor>
  <xdr:twoCellAnchor editAs="oneCell">
    <xdr:from>
      <xdr:col>3</xdr:col>
      <xdr:colOff>38100</xdr:colOff>
      <xdr:row>35</xdr:row>
      <xdr:rowOff>28575</xdr:rowOff>
    </xdr:from>
    <xdr:to>
      <xdr:col>3</xdr:col>
      <xdr:colOff>1718645</xdr:colOff>
      <xdr:row>35</xdr:row>
      <xdr:rowOff>1978918</xdr:rowOff>
    </xdr:to>
    <xdr:pic>
      <xdr:nvPicPr>
        <xdr:cNvPr id="283" name="Imagen 282">
          <a:extLst>
            <a:ext uri="{FF2B5EF4-FFF2-40B4-BE49-F238E27FC236}">
              <a16:creationId xmlns:a16="http://schemas.microsoft.com/office/drawing/2014/main" id="{1E391650-AB7B-4C91-97C5-4D1FE3F3BD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24100" y="60064650"/>
          <a:ext cx="1680545" cy="1950343"/>
        </a:xfrm>
        <a:prstGeom prst="rect">
          <a:avLst/>
        </a:prstGeom>
      </xdr:spPr>
    </xdr:pic>
    <xdr:clientData/>
  </xdr:twoCellAnchor>
  <xdr:twoCellAnchor editAs="oneCell">
    <xdr:from>
      <xdr:col>3</xdr:col>
      <xdr:colOff>29190</xdr:colOff>
      <xdr:row>36</xdr:row>
      <xdr:rowOff>142873</xdr:rowOff>
    </xdr:from>
    <xdr:to>
      <xdr:col>3</xdr:col>
      <xdr:colOff>1735162</xdr:colOff>
      <xdr:row>36</xdr:row>
      <xdr:rowOff>1857374</xdr:rowOff>
    </xdr:to>
    <xdr:pic>
      <xdr:nvPicPr>
        <xdr:cNvPr id="285" name="Imagen 284">
          <a:extLst>
            <a:ext uri="{FF2B5EF4-FFF2-40B4-BE49-F238E27FC236}">
              <a16:creationId xmlns:a16="http://schemas.microsoft.com/office/drawing/2014/main" id="{0CAD4A3F-A78E-A444-711A-3185B6DCD3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15190" y="62179198"/>
          <a:ext cx="1705972" cy="1714501"/>
        </a:xfrm>
        <a:prstGeom prst="rect">
          <a:avLst/>
        </a:prstGeom>
      </xdr:spPr>
    </xdr:pic>
    <xdr:clientData/>
  </xdr:twoCellAnchor>
  <xdr:twoCellAnchor editAs="oneCell">
    <xdr:from>
      <xdr:col>3</xdr:col>
      <xdr:colOff>38102</xdr:colOff>
      <xdr:row>37</xdr:row>
      <xdr:rowOff>152400</xdr:rowOff>
    </xdr:from>
    <xdr:to>
      <xdr:col>3</xdr:col>
      <xdr:colOff>1734551</xdr:colOff>
      <xdr:row>37</xdr:row>
      <xdr:rowOff>1857373</xdr:rowOff>
    </xdr:to>
    <xdr:pic>
      <xdr:nvPicPr>
        <xdr:cNvPr id="64" name="Imagen 63">
          <a:extLst>
            <a:ext uri="{FF2B5EF4-FFF2-40B4-BE49-F238E27FC236}">
              <a16:creationId xmlns:a16="http://schemas.microsoft.com/office/drawing/2014/main" id="{F7E90AF3-244D-EA4C-6D29-E0A2E1CFE8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24102" y="64188975"/>
          <a:ext cx="1696449" cy="1704973"/>
        </a:xfrm>
        <a:prstGeom prst="rect">
          <a:avLst/>
        </a:prstGeom>
      </xdr:spPr>
    </xdr:pic>
    <xdr:clientData/>
  </xdr:twoCellAnchor>
  <xdr:twoCellAnchor editAs="oneCell">
    <xdr:from>
      <xdr:col>3</xdr:col>
      <xdr:colOff>28577</xdr:colOff>
      <xdr:row>38</xdr:row>
      <xdr:rowOff>143592</xdr:rowOff>
    </xdr:from>
    <xdr:to>
      <xdr:col>3</xdr:col>
      <xdr:colOff>1724313</xdr:colOff>
      <xdr:row>38</xdr:row>
      <xdr:rowOff>1847849</xdr:rowOff>
    </xdr:to>
    <xdr:pic>
      <xdr:nvPicPr>
        <xdr:cNvPr id="74" name="Imagen 73">
          <a:extLst>
            <a:ext uri="{FF2B5EF4-FFF2-40B4-BE49-F238E27FC236}">
              <a16:creationId xmlns:a16="http://schemas.microsoft.com/office/drawing/2014/main" id="{D0B73D08-0690-0559-F66D-EC4AEBD93C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14577" y="66180417"/>
          <a:ext cx="1695736" cy="1704257"/>
        </a:xfrm>
        <a:prstGeom prst="rect">
          <a:avLst/>
        </a:prstGeom>
      </xdr:spPr>
    </xdr:pic>
    <xdr:clientData/>
  </xdr:twoCellAnchor>
  <xdr:twoCellAnchor editAs="oneCell">
    <xdr:from>
      <xdr:col>3</xdr:col>
      <xdr:colOff>28576</xdr:colOff>
      <xdr:row>39</xdr:row>
      <xdr:rowOff>142873</xdr:rowOff>
    </xdr:from>
    <xdr:to>
      <xdr:col>3</xdr:col>
      <xdr:colOff>1734505</xdr:colOff>
      <xdr:row>39</xdr:row>
      <xdr:rowOff>1857374</xdr:rowOff>
    </xdr:to>
    <xdr:pic>
      <xdr:nvPicPr>
        <xdr:cNvPr id="79" name="Imagen 78">
          <a:extLst>
            <a:ext uri="{FF2B5EF4-FFF2-40B4-BE49-F238E27FC236}">
              <a16:creationId xmlns:a16="http://schemas.microsoft.com/office/drawing/2014/main" id="{51ABC9AC-24E6-2C9F-D73D-F79BCAD556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14576" y="68179948"/>
          <a:ext cx="1705929" cy="1714501"/>
        </a:xfrm>
        <a:prstGeom prst="rect">
          <a:avLst/>
        </a:prstGeom>
      </xdr:spPr>
    </xdr:pic>
    <xdr:clientData/>
  </xdr:twoCellAnchor>
  <xdr:twoCellAnchor editAs="oneCell">
    <xdr:from>
      <xdr:col>3</xdr:col>
      <xdr:colOff>28576</xdr:colOff>
      <xdr:row>40</xdr:row>
      <xdr:rowOff>133349</xdr:rowOff>
    </xdr:from>
    <xdr:to>
      <xdr:col>3</xdr:col>
      <xdr:colOff>1724025</xdr:colOff>
      <xdr:row>40</xdr:row>
      <xdr:rowOff>1837318</xdr:rowOff>
    </xdr:to>
    <xdr:pic>
      <xdr:nvPicPr>
        <xdr:cNvPr id="86" name="Imagen 85">
          <a:extLst>
            <a:ext uri="{FF2B5EF4-FFF2-40B4-BE49-F238E27FC236}">
              <a16:creationId xmlns:a16="http://schemas.microsoft.com/office/drawing/2014/main" id="{129AEA67-8D88-AAB8-EF47-758D139BF6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14576" y="70170674"/>
          <a:ext cx="1695449" cy="1703969"/>
        </a:xfrm>
        <a:prstGeom prst="rect">
          <a:avLst/>
        </a:prstGeom>
      </xdr:spPr>
    </xdr:pic>
    <xdr:clientData/>
  </xdr:twoCellAnchor>
  <xdr:twoCellAnchor editAs="oneCell">
    <xdr:from>
      <xdr:col>3</xdr:col>
      <xdr:colOff>38101</xdr:colOff>
      <xdr:row>41</xdr:row>
      <xdr:rowOff>161924</xdr:rowOff>
    </xdr:from>
    <xdr:to>
      <xdr:col>3</xdr:col>
      <xdr:colOff>1725072</xdr:colOff>
      <xdr:row>41</xdr:row>
      <xdr:rowOff>1857373</xdr:rowOff>
    </xdr:to>
    <xdr:pic>
      <xdr:nvPicPr>
        <xdr:cNvPr id="90" name="Imagen 89">
          <a:extLst>
            <a:ext uri="{FF2B5EF4-FFF2-40B4-BE49-F238E27FC236}">
              <a16:creationId xmlns:a16="http://schemas.microsoft.com/office/drawing/2014/main" id="{6AADE6B4-B675-7562-B002-EBC1F94AD2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24101" y="72199499"/>
          <a:ext cx="1686971" cy="1695449"/>
        </a:xfrm>
        <a:prstGeom prst="rect">
          <a:avLst/>
        </a:prstGeom>
      </xdr:spPr>
    </xdr:pic>
    <xdr:clientData/>
  </xdr:twoCellAnchor>
  <xdr:twoCellAnchor editAs="oneCell">
    <xdr:from>
      <xdr:col>3</xdr:col>
      <xdr:colOff>38101</xdr:colOff>
      <xdr:row>42</xdr:row>
      <xdr:rowOff>142875</xdr:rowOff>
    </xdr:from>
    <xdr:to>
      <xdr:col>3</xdr:col>
      <xdr:colOff>1734552</xdr:colOff>
      <xdr:row>42</xdr:row>
      <xdr:rowOff>1847851</xdr:rowOff>
    </xdr:to>
    <xdr:pic>
      <xdr:nvPicPr>
        <xdr:cNvPr id="94" name="Imagen 93">
          <a:extLst>
            <a:ext uri="{FF2B5EF4-FFF2-40B4-BE49-F238E27FC236}">
              <a16:creationId xmlns:a16="http://schemas.microsoft.com/office/drawing/2014/main" id="{5F02A9F3-6BA2-C2BB-6153-558FE94CE9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24101" y="74180700"/>
          <a:ext cx="1696451" cy="1704976"/>
        </a:xfrm>
        <a:prstGeom prst="rect">
          <a:avLst/>
        </a:prstGeom>
      </xdr:spPr>
    </xdr:pic>
    <xdr:clientData/>
  </xdr:twoCellAnchor>
  <xdr:twoCellAnchor editAs="oneCell">
    <xdr:from>
      <xdr:col>3</xdr:col>
      <xdr:colOff>38101</xdr:colOff>
      <xdr:row>43</xdr:row>
      <xdr:rowOff>28574</xdr:rowOff>
    </xdr:from>
    <xdr:to>
      <xdr:col>3</xdr:col>
      <xdr:colOff>1712406</xdr:colOff>
      <xdr:row>43</xdr:row>
      <xdr:rowOff>1971675</xdr:rowOff>
    </xdr:to>
    <xdr:pic>
      <xdr:nvPicPr>
        <xdr:cNvPr id="289" name="Imagen 288">
          <a:extLst>
            <a:ext uri="{FF2B5EF4-FFF2-40B4-BE49-F238E27FC236}">
              <a16:creationId xmlns:a16="http://schemas.microsoft.com/office/drawing/2014/main" id="{F53A2958-0AC9-4A49-8000-80CF7B5182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24101" y="76066649"/>
          <a:ext cx="1674305" cy="1943101"/>
        </a:xfrm>
        <a:prstGeom prst="rect">
          <a:avLst/>
        </a:prstGeom>
      </xdr:spPr>
    </xdr:pic>
    <xdr:clientData/>
  </xdr:twoCellAnchor>
  <xdr:twoCellAnchor editAs="oneCell">
    <xdr:from>
      <xdr:col>3</xdr:col>
      <xdr:colOff>47625</xdr:colOff>
      <xdr:row>44</xdr:row>
      <xdr:rowOff>28575</xdr:rowOff>
    </xdr:from>
    <xdr:to>
      <xdr:col>3</xdr:col>
      <xdr:colOff>1721928</xdr:colOff>
      <xdr:row>44</xdr:row>
      <xdr:rowOff>1971675</xdr:rowOff>
    </xdr:to>
    <xdr:pic>
      <xdr:nvPicPr>
        <xdr:cNvPr id="291" name="Imagen 290">
          <a:extLst>
            <a:ext uri="{FF2B5EF4-FFF2-40B4-BE49-F238E27FC236}">
              <a16:creationId xmlns:a16="http://schemas.microsoft.com/office/drawing/2014/main" id="{75D9EA0E-9186-E640-344F-38DCC5D0CA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33625" y="78066900"/>
          <a:ext cx="1674303" cy="1943100"/>
        </a:xfrm>
        <a:prstGeom prst="rect">
          <a:avLst/>
        </a:prstGeom>
      </xdr:spPr>
    </xdr:pic>
    <xdr:clientData/>
  </xdr:twoCellAnchor>
  <xdr:twoCellAnchor editAs="oneCell">
    <xdr:from>
      <xdr:col>3</xdr:col>
      <xdr:colOff>38101</xdr:colOff>
      <xdr:row>45</xdr:row>
      <xdr:rowOff>24614</xdr:rowOff>
    </xdr:from>
    <xdr:to>
      <xdr:col>3</xdr:col>
      <xdr:colOff>1724025</xdr:colOff>
      <xdr:row>45</xdr:row>
      <xdr:rowOff>1981199</xdr:rowOff>
    </xdr:to>
    <xdr:pic>
      <xdr:nvPicPr>
        <xdr:cNvPr id="294" name="Imagen 293">
          <a:extLst>
            <a:ext uri="{FF2B5EF4-FFF2-40B4-BE49-F238E27FC236}">
              <a16:creationId xmlns:a16="http://schemas.microsoft.com/office/drawing/2014/main" id="{F94908EB-A828-3C26-A2C9-BA2174B687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24101" y="80063189"/>
          <a:ext cx="1685924" cy="1956585"/>
        </a:xfrm>
        <a:prstGeom prst="rect">
          <a:avLst/>
        </a:prstGeom>
      </xdr:spPr>
    </xdr:pic>
    <xdr:clientData/>
  </xdr:twoCellAnchor>
  <xdr:twoCellAnchor editAs="oneCell">
    <xdr:from>
      <xdr:col>3</xdr:col>
      <xdr:colOff>38101</xdr:colOff>
      <xdr:row>46</xdr:row>
      <xdr:rowOff>30859</xdr:rowOff>
    </xdr:from>
    <xdr:to>
      <xdr:col>3</xdr:col>
      <xdr:colOff>1710438</xdr:colOff>
      <xdr:row>46</xdr:row>
      <xdr:rowOff>1971675</xdr:rowOff>
    </xdr:to>
    <xdr:pic>
      <xdr:nvPicPr>
        <xdr:cNvPr id="297" name="Imagen 296">
          <a:extLst>
            <a:ext uri="{FF2B5EF4-FFF2-40B4-BE49-F238E27FC236}">
              <a16:creationId xmlns:a16="http://schemas.microsoft.com/office/drawing/2014/main" id="{C659020D-0A04-5872-A1C1-D098685B3D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24101" y="82069684"/>
          <a:ext cx="1672337" cy="1940816"/>
        </a:xfrm>
        <a:prstGeom prst="rect">
          <a:avLst/>
        </a:prstGeom>
      </xdr:spPr>
    </xdr:pic>
    <xdr:clientData/>
  </xdr:twoCellAnchor>
  <xdr:twoCellAnchor editAs="oneCell">
    <xdr:from>
      <xdr:col>3</xdr:col>
      <xdr:colOff>47625</xdr:colOff>
      <xdr:row>47</xdr:row>
      <xdr:rowOff>28574</xdr:rowOff>
    </xdr:from>
    <xdr:to>
      <xdr:col>3</xdr:col>
      <xdr:colOff>1721931</xdr:colOff>
      <xdr:row>47</xdr:row>
      <xdr:rowOff>1971675</xdr:rowOff>
    </xdr:to>
    <xdr:pic>
      <xdr:nvPicPr>
        <xdr:cNvPr id="300" name="Imagen 299">
          <a:extLst>
            <a:ext uri="{FF2B5EF4-FFF2-40B4-BE49-F238E27FC236}">
              <a16:creationId xmlns:a16="http://schemas.microsoft.com/office/drawing/2014/main" id="{EF573B50-82BB-9B12-E854-82FC724C68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33625" y="84067649"/>
          <a:ext cx="1674306" cy="1943101"/>
        </a:xfrm>
        <a:prstGeom prst="rect">
          <a:avLst/>
        </a:prstGeom>
      </xdr:spPr>
    </xdr:pic>
    <xdr:clientData/>
  </xdr:twoCellAnchor>
  <xdr:twoCellAnchor editAs="oneCell">
    <xdr:from>
      <xdr:col>3</xdr:col>
      <xdr:colOff>38100</xdr:colOff>
      <xdr:row>48</xdr:row>
      <xdr:rowOff>28575</xdr:rowOff>
    </xdr:from>
    <xdr:to>
      <xdr:col>3</xdr:col>
      <xdr:colOff>1712406</xdr:colOff>
      <xdr:row>48</xdr:row>
      <xdr:rowOff>1971676</xdr:rowOff>
    </xdr:to>
    <xdr:pic>
      <xdr:nvPicPr>
        <xdr:cNvPr id="302" name="Imagen 301">
          <a:extLst>
            <a:ext uri="{FF2B5EF4-FFF2-40B4-BE49-F238E27FC236}">
              <a16:creationId xmlns:a16="http://schemas.microsoft.com/office/drawing/2014/main" id="{9DD9C50B-7B4B-4F9B-BEA8-5D71831F00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24100" y="86067900"/>
          <a:ext cx="1674306" cy="1943101"/>
        </a:xfrm>
        <a:prstGeom prst="rect">
          <a:avLst/>
        </a:prstGeom>
      </xdr:spPr>
    </xdr:pic>
    <xdr:clientData/>
  </xdr:twoCellAnchor>
  <xdr:twoCellAnchor editAs="oneCell">
    <xdr:from>
      <xdr:col>3</xdr:col>
      <xdr:colOff>47625</xdr:colOff>
      <xdr:row>49</xdr:row>
      <xdr:rowOff>28575</xdr:rowOff>
    </xdr:from>
    <xdr:to>
      <xdr:col>3</xdr:col>
      <xdr:colOff>1721930</xdr:colOff>
      <xdr:row>49</xdr:row>
      <xdr:rowOff>1971675</xdr:rowOff>
    </xdr:to>
    <xdr:pic>
      <xdr:nvPicPr>
        <xdr:cNvPr id="305" name="Imagen 304">
          <a:extLst>
            <a:ext uri="{FF2B5EF4-FFF2-40B4-BE49-F238E27FC236}">
              <a16:creationId xmlns:a16="http://schemas.microsoft.com/office/drawing/2014/main" id="{15026549-8C97-6405-5072-88F7539379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33625" y="88068150"/>
          <a:ext cx="1674305" cy="1943100"/>
        </a:xfrm>
        <a:prstGeom prst="rect">
          <a:avLst/>
        </a:prstGeom>
      </xdr:spPr>
    </xdr:pic>
    <xdr:clientData/>
  </xdr:twoCellAnchor>
  <xdr:twoCellAnchor editAs="oneCell">
    <xdr:from>
      <xdr:col>3</xdr:col>
      <xdr:colOff>47627</xdr:colOff>
      <xdr:row>50</xdr:row>
      <xdr:rowOff>30381</xdr:rowOff>
    </xdr:from>
    <xdr:to>
      <xdr:col>3</xdr:col>
      <xdr:colOff>1720375</xdr:colOff>
      <xdr:row>50</xdr:row>
      <xdr:rowOff>1971675</xdr:rowOff>
    </xdr:to>
    <xdr:pic>
      <xdr:nvPicPr>
        <xdr:cNvPr id="309" name="Imagen 308">
          <a:extLst>
            <a:ext uri="{FF2B5EF4-FFF2-40B4-BE49-F238E27FC236}">
              <a16:creationId xmlns:a16="http://schemas.microsoft.com/office/drawing/2014/main" id="{3DC3D569-6A78-4A68-FDCA-F234205815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33627" y="90070206"/>
          <a:ext cx="1672748" cy="1941294"/>
        </a:xfrm>
        <a:prstGeom prst="rect">
          <a:avLst/>
        </a:prstGeom>
      </xdr:spPr>
    </xdr:pic>
    <xdr:clientData/>
  </xdr:twoCellAnchor>
  <xdr:twoCellAnchor editAs="oneCell">
    <xdr:from>
      <xdr:col>3</xdr:col>
      <xdr:colOff>47626</xdr:colOff>
      <xdr:row>51</xdr:row>
      <xdr:rowOff>34968</xdr:rowOff>
    </xdr:from>
    <xdr:to>
      <xdr:col>3</xdr:col>
      <xdr:colOff>1714500</xdr:colOff>
      <xdr:row>51</xdr:row>
      <xdr:rowOff>1969445</xdr:rowOff>
    </xdr:to>
    <xdr:pic>
      <xdr:nvPicPr>
        <xdr:cNvPr id="311" name="Imagen 310">
          <a:extLst>
            <a:ext uri="{FF2B5EF4-FFF2-40B4-BE49-F238E27FC236}">
              <a16:creationId xmlns:a16="http://schemas.microsoft.com/office/drawing/2014/main" id="{190028D5-45A0-4E07-099A-252FE9A35A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33626" y="92075043"/>
          <a:ext cx="1666874" cy="1934477"/>
        </a:xfrm>
        <a:prstGeom prst="rect">
          <a:avLst/>
        </a:prstGeom>
      </xdr:spPr>
    </xdr:pic>
    <xdr:clientData/>
  </xdr:twoCellAnchor>
  <xdr:oneCellAnchor>
    <xdr:from>
      <xdr:col>3</xdr:col>
      <xdr:colOff>47626</xdr:colOff>
      <xdr:row>52</xdr:row>
      <xdr:rowOff>34968</xdr:rowOff>
    </xdr:from>
    <xdr:ext cx="1666874" cy="1934477"/>
    <xdr:pic>
      <xdr:nvPicPr>
        <xdr:cNvPr id="313" name="Imagen 312">
          <a:extLst>
            <a:ext uri="{FF2B5EF4-FFF2-40B4-BE49-F238E27FC236}">
              <a16:creationId xmlns:a16="http://schemas.microsoft.com/office/drawing/2014/main" id="{819B7C79-33B0-4A10-9F10-0E70ED7A78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33626" y="92075043"/>
          <a:ext cx="1666874" cy="1934477"/>
        </a:xfrm>
        <a:prstGeom prst="rect">
          <a:avLst/>
        </a:prstGeom>
      </xdr:spPr>
    </xdr:pic>
    <xdr:clientData/>
  </xdr:oneCellAnchor>
  <xdr:twoCellAnchor editAs="oneCell">
    <xdr:from>
      <xdr:col>3</xdr:col>
      <xdr:colOff>38102</xdr:colOff>
      <xdr:row>53</xdr:row>
      <xdr:rowOff>28574</xdr:rowOff>
    </xdr:from>
    <xdr:to>
      <xdr:col>3</xdr:col>
      <xdr:colOff>1720614</xdr:colOff>
      <xdr:row>53</xdr:row>
      <xdr:rowOff>1981200</xdr:rowOff>
    </xdr:to>
    <xdr:pic>
      <xdr:nvPicPr>
        <xdr:cNvPr id="316" name="Imagen 315">
          <a:extLst>
            <a:ext uri="{FF2B5EF4-FFF2-40B4-BE49-F238E27FC236}">
              <a16:creationId xmlns:a16="http://schemas.microsoft.com/office/drawing/2014/main" id="{FBDD3383-1BA1-6108-E65C-1601D3F06D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24102" y="96069149"/>
          <a:ext cx="1682512" cy="1952626"/>
        </a:xfrm>
        <a:prstGeom prst="rect">
          <a:avLst/>
        </a:prstGeom>
      </xdr:spPr>
    </xdr:pic>
    <xdr:clientData/>
  </xdr:twoCellAnchor>
  <xdr:twoCellAnchor editAs="oneCell">
    <xdr:from>
      <xdr:col>3</xdr:col>
      <xdr:colOff>47626</xdr:colOff>
      <xdr:row>54</xdr:row>
      <xdr:rowOff>28575</xdr:rowOff>
    </xdr:from>
    <xdr:to>
      <xdr:col>3</xdr:col>
      <xdr:colOff>1724025</xdr:colOff>
      <xdr:row>54</xdr:row>
      <xdr:rowOff>1974107</xdr:rowOff>
    </xdr:to>
    <xdr:pic>
      <xdr:nvPicPr>
        <xdr:cNvPr id="318" name="Imagen 317">
          <a:extLst>
            <a:ext uri="{FF2B5EF4-FFF2-40B4-BE49-F238E27FC236}">
              <a16:creationId xmlns:a16="http://schemas.microsoft.com/office/drawing/2014/main" id="{AFCB6261-BCAE-56A6-D675-2A17053E53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33626" y="98069400"/>
          <a:ext cx="1676399" cy="1945532"/>
        </a:xfrm>
        <a:prstGeom prst="rect">
          <a:avLst/>
        </a:prstGeom>
      </xdr:spPr>
    </xdr:pic>
    <xdr:clientData/>
  </xdr:twoCellAnchor>
  <xdr:twoCellAnchor editAs="oneCell">
    <xdr:from>
      <xdr:col>3</xdr:col>
      <xdr:colOff>38101</xdr:colOff>
      <xdr:row>55</xdr:row>
      <xdr:rowOff>24614</xdr:rowOff>
    </xdr:from>
    <xdr:to>
      <xdr:col>3</xdr:col>
      <xdr:colOff>1724025</xdr:colOff>
      <xdr:row>55</xdr:row>
      <xdr:rowOff>1981199</xdr:rowOff>
    </xdr:to>
    <xdr:pic>
      <xdr:nvPicPr>
        <xdr:cNvPr id="96" name="Imagen 95">
          <a:extLst>
            <a:ext uri="{FF2B5EF4-FFF2-40B4-BE49-F238E27FC236}">
              <a16:creationId xmlns:a16="http://schemas.microsoft.com/office/drawing/2014/main" id="{B1AA7E2E-D12F-B079-8651-72686F8661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24101" y="100065689"/>
          <a:ext cx="1685924" cy="1956585"/>
        </a:xfrm>
        <a:prstGeom prst="rect">
          <a:avLst/>
        </a:prstGeom>
      </xdr:spPr>
    </xdr:pic>
    <xdr:clientData/>
  </xdr:twoCellAnchor>
  <xdr:twoCellAnchor editAs="oneCell">
    <xdr:from>
      <xdr:col>3</xdr:col>
      <xdr:colOff>38101</xdr:colOff>
      <xdr:row>56</xdr:row>
      <xdr:rowOff>28574</xdr:rowOff>
    </xdr:from>
    <xdr:to>
      <xdr:col>3</xdr:col>
      <xdr:colOff>1720613</xdr:colOff>
      <xdr:row>56</xdr:row>
      <xdr:rowOff>1981199</xdr:rowOff>
    </xdr:to>
    <xdr:pic>
      <xdr:nvPicPr>
        <xdr:cNvPr id="100" name="Imagen 99">
          <a:extLst>
            <a:ext uri="{FF2B5EF4-FFF2-40B4-BE49-F238E27FC236}">
              <a16:creationId xmlns:a16="http://schemas.microsoft.com/office/drawing/2014/main" id="{9D0C355C-A2FD-9B4B-3D51-F328DB55A7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24101" y="102069899"/>
          <a:ext cx="1682512" cy="1952625"/>
        </a:xfrm>
        <a:prstGeom prst="rect">
          <a:avLst/>
        </a:prstGeom>
      </xdr:spPr>
    </xdr:pic>
    <xdr:clientData/>
  </xdr:twoCellAnchor>
  <xdr:twoCellAnchor editAs="oneCell">
    <xdr:from>
      <xdr:col>3</xdr:col>
      <xdr:colOff>38102</xdr:colOff>
      <xdr:row>57</xdr:row>
      <xdr:rowOff>24613</xdr:rowOff>
    </xdr:from>
    <xdr:to>
      <xdr:col>3</xdr:col>
      <xdr:colOff>1724026</xdr:colOff>
      <xdr:row>57</xdr:row>
      <xdr:rowOff>1981199</xdr:rowOff>
    </xdr:to>
    <xdr:pic>
      <xdr:nvPicPr>
        <xdr:cNvPr id="105" name="Imagen 104">
          <a:extLst>
            <a:ext uri="{FF2B5EF4-FFF2-40B4-BE49-F238E27FC236}">
              <a16:creationId xmlns:a16="http://schemas.microsoft.com/office/drawing/2014/main" id="{78CC8697-849D-DF12-D8C9-71226E6607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24102" y="104066188"/>
          <a:ext cx="1685924" cy="1956586"/>
        </a:xfrm>
        <a:prstGeom prst="rect">
          <a:avLst/>
        </a:prstGeom>
      </xdr:spPr>
    </xdr:pic>
    <xdr:clientData/>
  </xdr:twoCellAnchor>
  <xdr:twoCellAnchor editAs="oneCell">
    <xdr:from>
      <xdr:col>3</xdr:col>
      <xdr:colOff>38100</xdr:colOff>
      <xdr:row>58</xdr:row>
      <xdr:rowOff>28575</xdr:rowOff>
    </xdr:from>
    <xdr:to>
      <xdr:col>3</xdr:col>
      <xdr:colOff>1724024</xdr:colOff>
      <xdr:row>58</xdr:row>
      <xdr:rowOff>1985161</xdr:rowOff>
    </xdr:to>
    <xdr:pic>
      <xdr:nvPicPr>
        <xdr:cNvPr id="107" name="Imagen 106">
          <a:extLst>
            <a:ext uri="{FF2B5EF4-FFF2-40B4-BE49-F238E27FC236}">
              <a16:creationId xmlns:a16="http://schemas.microsoft.com/office/drawing/2014/main" id="{C790B845-3B8A-431B-8F2D-E921538A79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24100" y="106070400"/>
          <a:ext cx="1685924" cy="1956586"/>
        </a:xfrm>
        <a:prstGeom prst="rect">
          <a:avLst/>
        </a:prstGeom>
      </xdr:spPr>
    </xdr:pic>
    <xdr:clientData/>
  </xdr:twoCellAnchor>
  <xdr:twoCellAnchor editAs="oneCell">
    <xdr:from>
      <xdr:col>3</xdr:col>
      <xdr:colOff>38101</xdr:colOff>
      <xdr:row>59</xdr:row>
      <xdr:rowOff>27671</xdr:rowOff>
    </xdr:from>
    <xdr:to>
      <xdr:col>3</xdr:col>
      <xdr:colOff>1721391</xdr:colOff>
      <xdr:row>59</xdr:row>
      <xdr:rowOff>1981200</xdr:rowOff>
    </xdr:to>
    <xdr:pic>
      <xdr:nvPicPr>
        <xdr:cNvPr id="109" name="Imagen 108">
          <a:extLst>
            <a:ext uri="{FF2B5EF4-FFF2-40B4-BE49-F238E27FC236}">
              <a16:creationId xmlns:a16="http://schemas.microsoft.com/office/drawing/2014/main" id="{2D927EDA-6B67-E51C-9C1C-2D92587226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24101" y="108069746"/>
          <a:ext cx="1683290" cy="1953529"/>
        </a:xfrm>
        <a:prstGeom prst="rect">
          <a:avLst/>
        </a:prstGeom>
      </xdr:spPr>
    </xdr:pic>
    <xdr:clientData/>
  </xdr:twoCellAnchor>
  <xdr:twoCellAnchor editAs="oneCell">
    <xdr:from>
      <xdr:col>3</xdr:col>
      <xdr:colOff>47625</xdr:colOff>
      <xdr:row>60</xdr:row>
      <xdr:rowOff>28575</xdr:rowOff>
    </xdr:from>
    <xdr:to>
      <xdr:col>3</xdr:col>
      <xdr:colOff>1730915</xdr:colOff>
      <xdr:row>60</xdr:row>
      <xdr:rowOff>1982104</xdr:rowOff>
    </xdr:to>
    <xdr:pic>
      <xdr:nvPicPr>
        <xdr:cNvPr id="112" name="Imagen 111">
          <a:extLst>
            <a:ext uri="{FF2B5EF4-FFF2-40B4-BE49-F238E27FC236}">
              <a16:creationId xmlns:a16="http://schemas.microsoft.com/office/drawing/2014/main" id="{C43E9A5B-35E7-4BBF-8D36-E874AC5F5D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33625" y="110070900"/>
          <a:ext cx="1683290" cy="1953529"/>
        </a:xfrm>
        <a:prstGeom prst="rect">
          <a:avLst/>
        </a:prstGeom>
      </xdr:spPr>
    </xdr:pic>
    <xdr:clientData/>
  </xdr:twoCellAnchor>
  <xdr:twoCellAnchor editAs="oneCell">
    <xdr:from>
      <xdr:col>3</xdr:col>
      <xdr:colOff>38101</xdr:colOff>
      <xdr:row>61</xdr:row>
      <xdr:rowOff>28574</xdr:rowOff>
    </xdr:from>
    <xdr:to>
      <xdr:col>3</xdr:col>
      <xdr:colOff>1720613</xdr:colOff>
      <xdr:row>61</xdr:row>
      <xdr:rowOff>1981199</xdr:rowOff>
    </xdr:to>
    <xdr:pic>
      <xdr:nvPicPr>
        <xdr:cNvPr id="114" name="Imagen 113">
          <a:extLst>
            <a:ext uri="{FF2B5EF4-FFF2-40B4-BE49-F238E27FC236}">
              <a16:creationId xmlns:a16="http://schemas.microsoft.com/office/drawing/2014/main" id="{C36EF005-0873-287D-2A9B-C5E6BDCF9C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24101" y="112071149"/>
          <a:ext cx="1682512" cy="1952625"/>
        </a:xfrm>
        <a:prstGeom prst="rect">
          <a:avLst/>
        </a:prstGeom>
      </xdr:spPr>
    </xdr:pic>
    <xdr:clientData/>
  </xdr:twoCellAnchor>
  <xdr:twoCellAnchor editAs="oneCell">
    <xdr:from>
      <xdr:col>3</xdr:col>
      <xdr:colOff>38101</xdr:colOff>
      <xdr:row>62</xdr:row>
      <xdr:rowOff>152400</xdr:rowOff>
    </xdr:from>
    <xdr:to>
      <xdr:col>3</xdr:col>
      <xdr:colOff>1734550</xdr:colOff>
      <xdr:row>62</xdr:row>
      <xdr:rowOff>1857374</xdr:rowOff>
    </xdr:to>
    <xdr:pic>
      <xdr:nvPicPr>
        <xdr:cNvPr id="119" name="Imagen 118">
          <a:extLst>
            <a:ext uri="{FF2B5EF4-FFF2-40B4-BE49-F238E27FC236}">
              <a16:creationId xmlns:a16="http://schemas.microsoft.com/office/drawing/2014/main" id="{D2792E40-9C59-6989-A3F7-E81AE4BAFD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24101" y="114195225"/>
          <a:ext cx="1696449" cy="1704974"/>
        </a:xfrm>
        <a:prstGeom prst="rect">
          <a:avLst/>
        </a:prstGeom>
      </xdr:spPr>
    </xdr:pic>
    <xdr:clientData/>
  </xdr:twoCellAnchor>
  <xdr:twoCellAnchor editAs="oneCell">
    <xdr:from>
      <xdr:col>3</xdr:col>
      <xdr:colOff>28577</xdr:colOff>
      <xdr:row>63</xdr:row>
      <xdr:rowOff>152399</xdr:rowOff>
    </xdr:from>
    <xdr:to>
      <xdr:col>3</xdr:col>
      <xdr:colOff>1734503</xdr:colOff>
      <xdr:row>63</xdr:row>
      <xdr:rowOff>1866898</xdr:rowOff>
    </xdr:to>
    <xdr:pic>
      <xdr:nvPicPr>
        <xdr:cNvPr id="122" name="Imagen 121">
          <a:extLst>
            <a:ext uri="{FF2B5EF4-FFF2-40B4-BE49-F238E27FC236}">
              <a16:creationId xmlns:a16="http://schemas.microsoft.com/office/drawing/2014/main" id="{025D7587-1911-3860-5A39-B085AB95DB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14577" y="116195474"/>
          <a:ext cx="1705926" cy="1714499"/>
        </a:xfrm>
        <a:prstGeom prst="rect">
          <a:avLst/>
        </a:prstGeom>
      </xdr:spPr>
    </xdr:pic>
    <xdr:clientData/>
  </xdr:twoCellAnchor>
  <xdr:twoCellAnchor editAs="oneCell">
    <xdr:from>
      <xdr:col>3</xdr:col>
      <xdr:colOff>38101</xdr:colOff>
      <xdr:row>64</xdr:row>
      <xdr:rowOff>152400</xdr:rowOff>
    </xdr:from>
    <xdr:to>
      <xdr:col>3</xdr:col>
      <xdr:colOff>1734551</xdr:colOff>
      <xdr:row>64</xdr:row>
      <xdr:rowOff>1857375</xdr:rowOff>
    </xdr:to>
    <xdr:pic>
      <xdr:nvPicPr>
        <xdr:cNvPr id="125" name="Imagen 124">
          <a:extLst>
            <a:ext uri="{FF2B5EF4-FFF2-40B4-BE49-F238E27FC236}">
              <a16:creationId xmlns:a16="http://schemas.microsoft.com/office/drawing/2014/main" id="{F8806F20-1369-B576-CA13-19157C3A6F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24101" y="118195725"/>
          <a:ext cx="1696450" cy="1704975"/>
        </a:xfrm>
        <a:prstGeom prst="rect">
          <a:avLst/>
        </a:prstGeom>
      </xdr:spPr>
    </xdr:pic>
    <xdr:clientData/>
  </xdr:twoCellAnchor>
  <xdr:twoCellAnchor editAs="oneCell">
    <xdr:from>
      <xdr:col>3</xdr:col>
      <xdr:colOff>28575</xdr:colOff>
      <xdr:row>65</xdr:row>
      <xdr:rowOff>142875</xdr:rowOff>
    </xdr:from>
    <xdr:to>
      <xdr:col>3</xdr:col>
      <xdr:colOff>1731721</xdr:colOff>
      <xdr:row>65</xdr:row>
      <xdr:rowOff>1857375</xdr:rowOff>
    </xdr:to>
    <xdr:pic>
      <xdr:nvPicPr>
        <xdr:cNvPr id="321" name="Imagen 320">
          <a:extLst>
            <a:ext uri="{FF2B5EF4-FFF2-40B4-BE49-F238E27FC236}">
              <a16:creationId xmlns:a16="http://schemas.microsoft.com/office/drawing/2014/main" id="{CFAF7ACE-75AA-AF82-C656-FFB0148FF0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14575" y="120186450"/>
          <a:ext cx="1703146" cy="1714500"/>
        </a:xfrm>
        <a:prstGeom prst="rect">
          <a:avLst/>
        </a:prstGeom>
      </xdr:spPr>
    </xdr:pic>
    <xdr:clientData/>
  </xdr:twoCellAnchor>
  <xdr:twoCellAnchor editAs="oneCell">
    <xdr:from>
      <xdr:col>3</xdr:col>
      <xdr:colOff>28575</xdr:colOff>
      <xdr:row>66</xdr:row>
      <xdr:rowOff>151011</xdr:rowOff>
    </xdr:from>
    <xdr:to>
      <xdr:col>3</xdr:col>
      <xdr:colOff>1726408</xdr:colOff>
      <xdr:row>66</xdr:row>
      <xdr:rowOff>1857375</xdr:rowOff>
    </xdr:to>
    <xdr:pic>
      <xdr:nvPicPr>
        <xdr:cNvPr id="326" name="Imagen 325">
          <a:extLst>
            <a:ext uri="{FF2B5EF4-FFF2-40B4-BE49-F238E27FC236}">
              <a16:creationId xmlns:a16="http://schemas.microsoft.com/office/drawing/2014/main" id="{6D2AF35E-9D19-203F-D60E-C916592E9C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14575" y="122194836"/>
          <a:ext cx="1697833" cy="1706364"/>
        </a:xfrm>
        <a:prstGeom prst="rect">
          <a:avLst/>
        </a:prstGeom>
      </xdr:spPr>
    </xdr:pic>
    <xdr:clientData/>
  </xdr:twoCellAnchor>
  <xdr:twoCellAnchor editAs="oneCell">
    <xdr:from>
      <xdr:col>3</xdr:col>
      <xdr:colOff>47625</xdr:colOff>
      <xdr:row>67</xdr:row>
      <xdr:rowOff>39555</xdr:rowOff>
    </xdr:from>
    <xdr:to>
      <xdr:col>3</xdr:col>
      <xdr:colOff>1714500</xdr:colOff>
      <xdr:row>67</xdr:row>
      <xdr:rowOff>1974033</xdr:rowOff>
    </xdr:to>
    <xdr:pic>
      <xdr:nvPicPr>
        <xdr:cNvPr id="329" name="Imagen 328">
          <a:extLst>
            <a:ext uri="{FF2B5EF4-FFF2-40B4-BE49-F238E27FC236}">
              <a16:creationId xmlns:a16="http://schemas.microsoft.com/office/drawing/2014/main" id="{D423D692-A8E0-8E21-302F-B834864F45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33625" y="124083630"/>
          <a:ext cx="1666875" cy="1934478"/>
        </a:xfrm>
        <a:prstGeom prst="rect">
          <a:avLst/>
        </a:prstGeom>
      </xdr:spPr>
    </xdr:pic>
    <xdr:clientData/>
  </xdr:twoCellAnchor>
  <xdr:twoCellAnchor editAs="oneCell">
    <xdr:from>
      <xdr:col>3</xdr:col>
      <xdr:colOff>28576</xdr:colOff>
      <xdr:row>68</xdr:row>
      <xdr:rowOff>142875</xdr:rowOff>
    </xdr:from>
    <xdr:to>
      <xdr:col>3</xdr:col>
      <xdr:colOff>1734504</xdr:colOff>
      <xdr:row>68</xdr:row>
      <xdr:rowOff>1857375</xdr:rowOff>
    </xdr:to>
    <xdr:pic>
      <xdr:nvPicPr>
        <xdr:cNvPr id="333" name="Imagen 332">
          <a:extLst>
            <a:ext uri="{FF2B5EF4-FFF2-40B4-BE49-F238E27FC236}">
              <a16:creationId xmlns:a16="http://schemas.microsoft.com/office/drawing/2014/main" id="{B6FF7AF3-A3C4-592F-BA5E-FEE08394CB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14576" y="126187200"/>
          <a:ext cx="1705928" cy="1714500"/>
        </a:xfrm>
        <a:prstGeom prst="rect">
          <a:avLst/>
        </a:prstGeom>
      </xdr:spPr>
    </xdr:pic>
    <xdr:clientData/>
  </xdr:twoCellAnchor>
  <xdr:twoCellAnchor editAs="oneCell">
    <xdr:from>
      <xdr:col>3</xdr:col>
      <xdr:colOff>28575</xdr:colOff>
      <xdr:row>69</xdr:row>
      <xdr:rowOff>134977</xdr:rowOff>
    </xdr:from>
    <xdr:to>
      <xdr:col>3</xdr:col>
      <xdr:colOff>1732886</xdr:colOff>
      <xdr:row>69</xdr:row>
      <xdr:rowOff>1847851</xdr:rowOff>
    </xdr:to>
    <xdr:pic>
      <xdr:nvPicPr>
        <xdr:cNvPr id="335" name="Imagen 334">
          <a:extLst>
            <a:ext uri="{FF2B5EF4-FFF2-40B4-BE49-F238E27FC236}">
              <a16:creationId xmlns:a16="http://schemas.microsoft.com/office/drawing/2014/main" id="{00CF639A-65F0-6751-6758-76884DD9C7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14575" y="128179552"/>
          <a:ext cx="1704311" cy="1712874"/>
        </a:xfrm>
        <a:prstGeom prst="rect">
          <a:avLst/>
        </a:prstGeom>
      </xdr:spPr>
    </xdr:pic>
    <xdr:clientData/>
  </xdr:twoCellAnchor>
  <xdr:twoCellAnchor editAs="oneCell">
    <xdr:from>
      <xdr:col>3</xdr:col>
      <xdr:colOff>28577</xdr:colOff>
      <xdr:row>70</xdr:row>
      <xdr:rowOff>210509</xdr:rowOff>
    </xdr:from>
    <xdr:to>
      <xdr:col>3</xdr:col>
      <xdr:colOff>1733550</xdr:colOff>
      <xdr:row>70</xdr:row>
      <xdr:rowOff>1924049</xdr:rowOff>
    </xdr:to>
    <xdr:pic>
      <xdr:nvPicPr>
        <xdr:cNvPr id="338" name="Imagen 337">
          <a:extLst>
            <a:ext uri="{FF2B5EF4-FFF2-40B4-BE49-F238E27FC236}">
              <a16:creationId xmlns:a16="http://schemas.microsoft.com/office/drawing/2014/main" id="{E915D63E-D7C2-1B5E-42BE-14439B62E3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14577" y="130255334"/>
          <a:ext cx="1704973" cy="1713540"/>
        </a:xfrm>
        <a:prstGeom prst="rect">
          <a:avLst/>
        </a:prstGeom>
      </xdr:spPr>
    </xdr:pic>
    <xdr:clientData/>
  </xdr:twoCellAnchor>
  <xdr:twoCellAnchor editAs="oneCell">
    <xdr:from>
      <xdr:col>3</xdr:col>
      <xdr:colOff>28575</xdr:colOff>
      <xdr:row>71</xdr:row>
      <xdr:rowOff>164126</xdr:rowOff>
    </xdr:from>
    <xdr:to>
      <xdr:col>3</xdr:col>
      <xdr:colOff>1733550</xdr:colOff>
      <xdr:row>71</xdr:row>
      <xdr:rowOff>1877668</xdr:rowOff>
    </xdr:to>
    <xdr:pic>
      <xdr:nvPicPr>
        <xdr:cNvPr id="341" name="Imagen 340">
          <a:extLst>
            <a:ext uri="{FF2B5EF4-FFF2-40B4-BE49-F238E27FC236}">
              <a16:creationId xmlns:a16="http://schemas.microsoft.com/office/drawing/2014/main" id="{D2C663A5-2555-AA8A-A849-7E4FC439D5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14575" y="132209201"/>
          <a:ext cx="1704975" cy="1713542"/>
        </a:xfrm>
        <a:prstGeom prst="rect">
          <a:avLst/>
        </a:prstGeom>
      </xdr:spPr>
    </xdr:pic>
    <xdr:clientData/>
  </xdr:twoCellAnchor>
  <xdr:twoCellAnchor editAs="oneCell">
    <xdr:from>
      <xdr:col>3</xdr:col>
      <xdr:colOff>47627</xdr:colOff>
      <xdr:row>72</xdr:row>
      <xdr:rowOff>180975</xdr:rowOff>
    </xdr:from>
    <xdr:to>
      <xdr:col>3</xdr:col>
      <xdr:colOff>1715645</xdr:colOff>
      <xdr:row>72</xdr:row>
      <xdr:rowOff>1857375</xdr:rowOff>
    </xdr:to>
    <xdr:pic>
      <xdr:nvPicPr>
        <xdr:cNvPr id="345" name="Imagen 344">
          <a:extLst>
            <a:ext uri="{FF2B5EF4-FFF2-40B4-BE49-F238E27FC236}">
              <a16:creationId xmlns:a16="http://schemas.microsoft.com/office/drawing/2014/main" id="{81022A4C-15DF-E548-9941-C7D5D7C74F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33627" y="134226300"/>
          <a:ext cx="1668018" cy="1676400"/>
        </a:xfrm>
        <a:prstGeom prst="rect">
          <a:avLst/>
        </a:prstGeom>
      </xdr:spPr>
    </xdr:pic>
    <xdr:clientData/>
  </xdr:twoCellAnchor>
  <xdr:twoCellAnchor editAs="oneCell">
    <xdr:from>
      <xdr:col>3</xdr:col>
      <xdr:colOff>38101</xdr:colOff>
      <xdr:row>73</xdr:row>
      <xdr:rowOff>31559</xdr:rowOff>
    </xdr:from>
    <xdr:to>
      <xdr:col>3</xdr:col>
      <xdr:colOff>1709835</xdr:colOff>
      <xdr:row>73</xdr:row>
      <xdr:rowOff>1971675</xdr:rowOff>
    </xdr:to>
    <xdr:pic>
      <xdr:nvPicPr>
        <xdr:cNvPr id="347" name="Imagen 346">
          <a:extLst>
            <a:ext uri="{FF2B5EF4-FFF2-40B4-BE49-F238E27FC236}">
              <a16:creationId xmlns:a16="http://schemas.microsoft.com/office/drawing/2014/main" id="{B6CADFBB-3DD0-6B6B-2A80-B4EE63EEC0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24101" y="136077134"/>
          <a:ext cx="1671734" cy="1940116"/>
        </a:xfrm>
        <a:prstGeom prst="rect">
          <a:avLst/>
        </a:prstGeom>
      </xdr:spPr>
    </xdr:pic>
    <xdr:clientData/>
  </xdr:twoCellAnchor>
  <xdr:twoCellAnchor editAs="oneCell">
    <xdr:from>
      <xdr:col>3</xdr:col>
      <xdr:colOff>38099</xdr:colOff>
      <xdr:row>74</xdr:row>
      <xdr:rowOff>33160</xdr:rowOff>
    </xdr:from>
    <xdr:to>
      <xdr:col>3</xdr:col>
      <xdr:colOff>1714500</xdr:colOff>
      <xdr:row>74</xdr:row>
      <xdr:rowOff>1978695</xdr:rowOff>
    </xdr:to>
    <xdr:pic>
      <xdr:nvPicPr>
        <xdr:cNvPr id="349" name="Imagen 348">
          <a:extLst>
            <a:ext uri="{FF2B5EF4-FFF2-40B4-BE49-F238E27FC236}">
              <a16:creationId xmlns:a16="http://schemas.microsoft.com/office/drawing/2014/main" id="{B85F331F-2973-7C83-4137-5DE56B6D8E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24099" y="138078985"/>
          <a:ext cx="1676401" cy="1945535"/>
        </a:xfrm>
        <a:prstGeom prst="rect">
          <a:avLst/>
        </a:prstGeom>
      </xdr:spPr>
    </xdr:pic>
    <xdr:clientData/>
  </xdr:twoCellAnchor>
  <xdr:twoCellAnchor editAs="oneCell">
    <xdr:from>
      <xdr:col>3</xdr:col>
      <xdr:colOff>38100</xdr:colOff>
      <xdr:row>75</xdr:row>
      <xdr:rowOff>28574</xdr:rowOff>
    </xdr:from>
    <xdr:to>
      <xdr:col>3</xdr:col>
      <xdr:colOff>1712406</xdr:colOff>
      <xdr:row>75</xdr:row>
      <xdr:rowOff>1971675</xdr:rowOff>
    </xdr:to>
    <xdr:pic>
      <xdr:nvPicPr>
        <xdr:cNvPr id="351" name="Imagen 350">
          <a:extLst>
            <a:ext uri="{FF2B5EF4-FFF2-40B4-BE49-F238E27FC236}">
              <a16:creationId xmlns:a16="http://schemas.microsoft.com/office/drawing/2014/main" id="{4FD3351C-6A02-EDE0-7B49-4D11BA2FD2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24100" y="140074649"/>
          <a:ext cx="1674306" cy="1943101"/>
        </a:xfrm>
        <a:prstGeom prst="rect">
          <a:avLst/>
        </a:prstGeom>
      </xdr:spPr>
    </xdr:pic>
    <xdr:clientData/>
  </xdr:twoCellAnchor>
  <xdr:twoCellAnchor editAs="oneCell">
    <xdr:from>
      <xdr:col>3</xdr:col>
      <xdr:colOff>28575</xdr:colOff>
      <xdr:row>76</xdr:row>
      <xdr:rowOff>161924</xdr:rowOff>
    </xdr:from>
    <xdr:to>
      <xdr:col>3</xdr:col>
      <xdr:colOff>1734503</xdr:colOff>
      <xdr:row>76</xdr:row>
      <xdr:rowOff>1876425</xdr:rowOff>
    </xdr:to>
    <xdr:pic>
      <xdr:nvPicPr>
        <xdr:cNvPr id="353" name="Imagen 352">
          <a:extLst>
            <a:ext uri="{FF2B5EF4-FFF2-40B4-BE49-F238E27FC236}">
              <a16:creationId xmlns:a16="http://schemas.microsoft.com/office/drawing/2014/main" id="{7627EB89-0DA1-D901-9272-42701E74E0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14575" y="142208249"/>
          <a:ext cx="1705928" cy="1714501"/>
        </a:xfrm>
        <a:prstGeom prst="rect">
          <a:avLst/>
        </a:prstGeom>
      </xdr:spPr>
    </xdr:pic>
    <xdr:clientData/>
  </xdr:twoCellAnchor>
  <xdr:twoCellAnchor editAs="oneCell">
    <xdr:from>
      <xdr:col>3</xdr:col>
      <xdr:colOff>38101</xdr:colOff>
      <xdr:row>77</xdr:row>
      <xdr:rowOff>28574</xdr:rowOff>
    </xdr:from>
    <xdr:to>
      <xdr:col>3</xdr:col>
      <xdr:colOff>1720613</xdr:colOff>
      <xdr:row>77</xdr:row>
      <xdr:rowOff>1981199</xdr:rowOff>
    </xdr:to>
    <xdr:pic>
      <xdr:nvPicPr>
        <xdr:cNvPr id="355" name="Imagen 354">
          <a:extLst>
            <a:ext uri="{FF2B5EF4-FFF2-40B4-BE49-F238E27FC236}">
              <a16:creationId xmlns:a16="http://schemas.microsoft.com/office/drawing/2014/main" id="{BB90D86B-F94A-211D-7759-E45579CF14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24101" y="144075149"/>
          <a:ext cx="1682512" cy="1952625"/>
        </a:xfrm>
        <a:prstGeom prst="rect">
          <a:avLst/>
        </a:prstGeom>
      </xdr:spPr>
    </xdr:pic>
    <xdr:clientData/>
  </xdr:twoCellAnchor>
  <xdr:twoCellAnchor editAs="oneCell">
    <xdr:from>
      <xdr:col>3</xdr:col>
      <xdr:colOff>38101</xdr:colOff>
      <xdr:row>78</xdr:row>
      <xdr:rowOff>28574</xdr:rowOff>
    </xdr:from>
    <xdr:to>
      <xdr:col>3</xdr:col>
      <xdr:colOff>1720613</xdr:colOff>
      <xdr:row>78</xdr:row>
      <xdr:rowOff>1981199</xdr:rowOff>
    </xdr:to>
    <xdr:pic>
      <xdr:nvPicPr>
        <xdr:cNvPr id="357" name="Imagen 356">
          <a:extLst>
            <a:ext uri="{FF2B5EF4-FFF2-40B4-BE49-F238E27FC236}">
              <a16:creationId xmlns:a16="http://schemas.microsoft.com/office/drawing/2014/main" id="{B6119F17-9267-EA87-3561-D2EF6F1672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24101" y="146075399"/>
          <a:ext cx="1682512" cy="1952625"/>
        </a:xfrm>
        <a:prstGeom prst="rect">
          <a:avLst/>
        </a:prstGeom>
      </xdr:spPr>
    </xdr:pic>
    <xdr:clientData/>
  </xdr:twoCellAnchor>
  <xdr:twoCellAnchor editAs="oneCell">
    <xdr:from>
      <xdr:col>3</xdr:col>
      <xdr:colOff>28576</xdr:colOff>
      <xdr:row>79</xdr:row>
      <xdr:rowOff>161924</xdr:rowOff>
    </xdr:from>
    <xdr:to>
      <xdr:col>3</xdr:col>
      <xdr:colOff>1725026</xdr:colOff>
      <xdr:row>79</xdr:row>
      <xdr:rowOff>1866900</xdr:rowOff>
    </xdr:to>
    <xdr:pic>
      <xdr:nvPicPr>
        <xdr:cNvPr id="359" name="Imagen 358">
          <a:extLst>
            <a:ext uri="{FF2B5EF4-FFF2-40B4-BE49-F238E27FC236}">
              <a16:creationId xmlns:a16="http://schemas.microsoft.com/office/drawing/2014/main" id="{80BEB830-0397-83C2-8B2A-813BC74375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14576" y="148208999"/>
          <a:ext cx="1696450" cy="1704976"/>
        </a:xfrm>
        <a:prstGeom prst="rect">
          <a:avLst/>
        </a:prstGeom>
      </xdr:spPr>
    </xdr:pic>
    <xdr:clientData/>
  </xdr:twoCellAnchor>
  <xdr:twoCellAnchor editAs="oneCell">
    <xdr:from>
      <xdr:col>3</xdr:col>
      <xdr:colOff>38100</xdr:colOff>
      <xdr:row>80</xdr:row>
      <xdr:rowOff>180974</xdr:rowOff>
    </xdr:from>
    <xdr:to>
      <xdr:col>3</xdr:col>
      <xdr:colOff>1725074</xdr:colOff>
      <xdr:row>80</xdr:row>
      <xdr:rowOff>1876425</xdr:rowOff>
    </xdr:to>
    <xdr:pic>
      <xdr:nvPicPr>
        <xdr:cNvPr id="361" name="Imagen 360">
          <a:extLst>
            <a:ext uri="{FF2B5EF4-FFF2-40B4-BE49-F238E27FC236}">
              <a16:creationId xmlns:a16="http://schemas.microsoft.com/office/drawing/2014/main" id="{FF861438-3E42-FE3B-5D6A-E6074296F9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24100" y="150228299"/>
          <a:ext cx="1686974" cy="1695451"/>
        </a:xfrm>
        <a:prstGeom prst="rect">
          <a:avLst/>
        </a:prstGeom>
      </xdr:spPr>
    </xdr:pic>
    <xdr:clientData/>
  </xdr:twoCellAnchor>
  <xdr:twoCellAnchor editAs="oneCell">
    <xdr:from>
      <xdr:col>3</xdr:col>
      <xdr:colOff>38101</xdr:colOff>
      <xdr:row>81</xdr:row>
      <xdr:rowOff>28574</xdr:rowOff>
    </xdr:from>
    <xdr:to>
      <xdr:col>3</xdr:col>
      <xdr:colOff>1720614</xdr:colOff>
      <xdr:row>81</xdr:row>
      <xdr:rowOff>1981199</xdr:rowOff>
    </xdr:to>
    <xdr:pic>
      <xdr:nvPicPr>
        <xdr:cNvPr id="363" name="Imagen 362">
          <a:extLst>
            <a:ext uri="{FF2B5EF4-FFF2-40B4-BE49-F238E27FC236}">
              <a16:creationId xmlns:a16="http://schemas.microsoft.com/office/drawing/2014/main" id="{469D01F8-FDDE-C310-2F90-90714F9E2E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24101" y="152076149"/>
          <a:ext cx="1682513" cy="1952625"/>
        </a:xfrm>
        <a:prstGeom prst="rect">
          <a:avLst/>
        </a:prstGeom>
      </xdr:spPr>
    </xdr:pic>
    <xdr:clientData/>
  </xdr:twoCellAnchor>
  <xdr:twoCellAnchor editAs="oneCell">
    <xdr:from>
      <xdr:col>3</xdr:col>
      <xdr:colOff>38100</xdr:colOff>
      <xdr:row>82</xdr:row>
      <xdr:rowOff>32610</xdr:rowOff>
    </xdr:from>
    <xdr:to>
      <xdr:col>3</xdr:col>
      <xdr:colOff>1717135</xdr:colOff>
      <xdr:row>82</xdr:row>
      <xdr:rowOff>1981200</xdr:rowOff>
    </xdr:to>
    <xdr:pic>
      <xdr:nvPicPr>
        <xdr:cNvPr id="365" name="Imagen 364">
          <a:extLst>
            <a:ext uri="{FF2B5EF4-FFF2-40B4-BE49-F238E27FC236}">
              <a16:creationId xmlns:a16="http://schemas.microsoft.com/office/drawing/2014/main" id="{B11479D8-47C8-B7E0-8D67-EE4EC9F5F2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24100" y="154080435"/>
          <a:ext cx="1679035" cy="1948590"/>
        </a:xfrm>
        <a:prstGeom prst="rect">
          <a:avLst/>
        </a:prstGeom>
      </xdr:spPr>
    </xdr:pic>
    <xdr:clientData/>
  </xdr:twoCellAnchor>
  <xdr:twoCellAnchor editAs="oneCell">
    <xdr:from>
      <xdr:col>3</xdr:col>
      <xdr:colOff>47625</xdr:colOff>
      <xdr:row>83</xdr:row>
      <xdr:rowOff>35668</xdr:rowOff>
    </xdr:from>
    <xdr:to>
      <xdr:col>3</xdr:col>
      <xdr:colOff>1724024</xdr:colOff>
      <xdr:row>83</xdr:row>
      <xdr:rowOff>1981200</xdr:rowOff>
    </xdr:to>
    <xdr:pic>
      <xdr:nvPicPr>
        <xdr:cNvPr id="367" name="Imagen 366">
          <a:extLst>
            <a:ext uri="{FF2B5EF4-FFF2-40B4-BE49-F238E27FC236}">
              <a16:creationId xmlns:a16="http://schemas.microsoft.com/office/drawing/2014/main" id="{1ECEDFA2-DDCB-9C11-5A50-20ED18806C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33625" y="156083743"/>
          <a:ext cx="1676399" cy="1945532"/>
        </a:xfrm>
        <a:prstGeom prst="rect">
          <a:avLst/>
        </a:prstGeom>
      </xdr:spPr>
    </xdr:pic>
    <xdr:clientData/>
  </xdr:twoCellAnchor>
  <xdr:twoCellAnchor editAs="oneCell">
    <xdr:from>
      <xdr:col>3</xdr:col>
      <xdr:colOff>38101</xdr:colOff>
      <xdr:row>84</xdr:row>
      <xdr:rowOff>28574</xdr:rowOff>
    </xdr:from>
    <xdr:to>
      <xdr:col>3</xdr:col>
      <xdr:colOff>1720613</xdr:colOff>
      <xdr:row>84</xdr:row>
      <xdr:rowOff>1981199</xdr:rowOff>
    </xdr:to>
    <xdr:pic>
      <xdr:nvPicPr>
        <xdr:cNvPr id="369" name="Imagen 368">
          <a:extLst>
            <a:ext uri="{FF2B5EF4-FFF2-40B4-BE49-F238E27FC236}">
              <a16:creationId xmlns:a16="http://schemas.microsoft.com/office/drawing/2014/main" id="{59640F4C-0ECB-EC9A-EFB5-882B4C9FC5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24101" y="158076899"/>
          <a:ext cx="1682512" cy="1952625"/>
        </a:xfrm>
        <a:prstGeom prst="rect">
          <a:avLst/>
        </a:prstGeom>
      </xdr:spPr>
    </xdr:pic>
    <xdr:clientData/>
  </xdr:twoCellAnchor>
  <xdr:twoCellAnchor editAs="oneCell">
    <xdr:from>
      <xdr:col>3</xdr:col>
      <xdr:colOff>47625</xdr:colOff>
      <xdr:row>85</xdr:row>
      <xdr:rowOff>35668</xdr:rowOff>
    </xdr:from>
    <xdr:to>
      <xdr:col>3</xdr:col>
      <xdr:colOff>1724025</xdr:colOff>
      <xdr:row>85</xdr:row>
      <xdr:rowOff>1981200</xdr:rowOff>
    </xdr:to>
    <xdr:pic>
      <xdr:nvPicPr>
        <xdr:cNvPr id="372" name="Imagen 371">
          <a:extLst>
            <a:ext uri="{FF2B5EF4-FFF2-40B4-BE49-F238E27FC236}">
              <a16:creationId xmlns:a16="http://schemas.microsoft.com/office/drawing/2014/main" id="{A180F6BF-0A53-B358-D42B-C510BF97ED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33625" y="160084243"/>
          <a:ext cx="1676400" cy="1945532"/>
        </a:xfrm>
        <a:prstGeom prst="rect">
          <a:avLst/>
        </a:prstGeom>
      </xdr:spPr>
    </xdr:pic>
    <xdr:clientData/>
  </xdr:twoCellAnchor>
  <xdr:twoCellAnchor editAs="oneCell">
    <xdr:from>
      <xdr:col>3</xdr:col>
      <xdr:colOff>47625</xdr:colOff>
      <xdr:row>86</xdr:row>
      <xdr:rowOff>38099</xdr:rowOff>
    </xdr:from>
    <xdr:to>
      <xdr:col>3</xdr:col>
      <xdr:colOff>1724024</xdr:colOff>
      <xdr:row>86</xdr:row>
      <xdr:rowOff>1983630</xdr:rowOff>
    </xdr:to>
    <xdr:pic>
      <xdr:nvPicPr>
        <xdr:cNvPr id="374" name="Imagen 373">
          <a:extLst>
            <a:ext uri="{FF2B5EF4-FFF2-40B4-BE49-F238E27FC236}">
              <a16:creationId xmlns:a16="http://schemas.microsoft.com/office/drawing/2014/main" id="{F07246CB-97D0-53F1-909A-1194E6E5D4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33625" y="162086924"/>
          <a:ext cx="1676399" cy="1945531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3</xdr:row>
      <xdr:rowOff>19050</xdr:rowOff>
    </xdr:from>
    <xdr:to>
      <xdr:col>0</xdr:col>
      <xdr:colOff>1265289</xdr:colOff>
      <xdr:row>5</xdr:row>
      <xdr:rowOff>523875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BF4607FC-2F6C-442C-A2F4-A64A2C62DE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981075"/>
          <a:ext cx="1236714" cy="9715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1</xdr:row>
      <xdr:rowOff>19050</xdr:rowOff>
    </xdr:from>
    <xdr:to>
      <xdr:col>2</xdr:col>
      <xdr:colOff>723900</xdr:colOff>
      <xdr:row>11</xdr:row>
      <xdr:rowOff>5791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BA15C295-62EC-4915-8A86-7408B18070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" y="66675"/>
          <a:ext cx="2695575" cy="209176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mailto:bisutefimofemi@hotmail.com" TargetMode="External"/><Relationship Id="rId1" Type="http://schemas.openxmlformats.org/officeDocument/2006/relationships/hyperlink" Target="http://www.fimofemimexico.com/" TargetMode="External"/><Relationship Id="rId4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K93"/>
  <sheetViews>
    <sheetView tabSelected="1" workbookViewId="0">
      <selection activeCell="H7" sqref="H7"/>
    </sheetView>
  </sheetViews>
  <sheetFormatPr baseColWidth="10" defaultRowHeight="15"/>
  <cols>
    <col min="1" max="1" width="19.5703125" customWidth="1"/>
    <col min="2" max="2" width="0.7109375" customWidth="1"/>
    <col min="3" max="3" width="14" customWidth="1"/>
    <col min="4" max="4" width="26.28515625" customWidth="1"/>
    <col min="5" max="5" width="20.5703125" customWidth="1"/>
    <col min="6" max="6" width="13.85546875" customWidth="1"/>
    <col min="7" max="7" width="13.7109375" customWidth="1"/>
    <col min="8" max="8" width="12.42578125" customWidth="1"/>
    <col min="9" max="9" width="15" customWidth="1"/>
    <col min="10" max="10" width="0.7109375" customWidth="1"/>
    <col min="11" max="11" width="46.7109375" customWidth="1"/>
  </cols>
  <sheetData>
    <row r="1" spans="1:11" ht="21.75" customHeight="1">
      <c r="A1" s="10"/>
      <c r="B1" s="11"/>
      <c r="C1" s="64" t="s">
        <v>28</v>
      </c>
      <c r="D1" s="65"/>
      <c r="E1" s="65"/>
      <c r="F1" s="65"/>
      <c r="G1" s="65"/>
      <c r="H1" s="65"/>
      <c r="I1" s="65"/>
      <c r="J1" s="11"/>
    </row>
    <row r="2" spans="1:11" ht="18.75" customHeight="1">
      <c r="A2" s="10"/>
      <c r="B2" s="11"/>
      <c r="C2" s="66" t="s">
        <v>19</v>
      </c>
      <c r="D2" s="67"/>
      <c r="E2" s="67"/>
      <c r="F2" s="67"/>
      <c r="G2" s="67"/>
      <c r="H2" s="67"/>
      <c r="I2" s="67"/>
      <c r="J2" s="11"/>
      <c r="K2" s="1"/>
    </row>
    <row r="3" spans="1:11" ht="35.25" customHeight="1">
      <c r="B3" s="11"/>
      <c r="C3" s="68" t="s">
        <v>25</v>
      </c>
      <c r="D3" s="68"/>
      <c r="E3" s="68"/>
      <c r="F3" s="68"/>
      <c r="G3" s="68"/>
      <c r="H3" s="68"/>
      <c r="I3" s="68"/>
      <c r="J3" s="11"/>
    </row>
    <row r="4" spans="1:11" ht="33.75" customHeight="1">
      <c r="B4" s="11"/>
      <c r="C4" s="60" t="s">
        <v>23</v>
      </c>
      <c r="D4" s="61">
        <f>I90</f>
        <v>0</v>
      </c>
      <c r="E4" s="60" t="s">
        <v>24</v>
      </c>
      <c r="F4" s="62">
        <f>H90</f>
        <v>0</v>
      </c>
      <c r="G4" s="69" t="s">
        <v>26</v>
      </c>
      <c r="H4" s="70"/>
      <c r="I4" s="71"/>
      <c r="J4" s="11"/>
    </row>
    <row r="5" spans="1:11" ht="3" customHeight="1">
      <c r="B5" s="11"/>
      <c r="C5" s="3"/>
      <c r="D5" s="8"/>
      <c r="E5" s="4"/>
      <c r="F5" s="5"/>
      <c r="G5" s="6"/>
      <c r="H5" s="6"/>
      <c r="I5" s="7"/>
      <c r="J5" s="11"/>
    </row>
    <row r="6" spans="1:11" ht="44.25" customHeight="1">
      <c r="B6" s="11"/>
      <c r="C6" s="55" t="s">
        <v>9</v>
      </c>
      <c r="D6" s="56" t="s">
        <v>17</v>
      </c>
      <c r="E6" s="57" t="s">
        <v>0</v>
      </c>
      <c r="F6" s="58" t="s">
        <v>22</v>
      </c>
      <c r="G6" s="54" t="s">
        <v>154</v>
      </c>
      <c r="H6" s="63" t="s">
        <v>21</v>
      </c>
      <c r="I6" s="59" t="s">
        <v>18</v>
      </c>
      <c r="J6" s="11"/>
    </row>
    <row r="7" spans="1:11" ht="157.5" customHeight="1">
      <c r="A7" s="45"/>
      <c r="B7" s="11"/>
      <c r="C7" s="46" t="s">
        <v>31</v>
      </c>
      <c r="D7" s="41"/>
      <c r="E7" s="52" t="s">
        <v>29</v>
      </c>
      <c r="F7" s="42">
        <f>G7/0.4</f>
        <v>220</v>
      </c>
      <c r="G7" s="48">
        <v>88</v>
      </c>
      <c r="H7" s="43"/>
      <c r="I7" s="44">
        <f>G7*H7</f>
        <v>0</v>
      </c>
      <c r="J7" s="11"/>
    </row>
    <row r="8" spans="1:11" ht="157.5" customHeight="1">
      <c r="A8" s="45"/>
      <c r="B8" s="11"/>
      <c r="C8" s="46" t="s">
        <v>32</v>
      </c>
      <c r="D8" s="41"/>
      <c r="E8" s="52" t="s">
        <v>30</v>
      </c>
      <c r="F8" s="42">
        <f t="shared" ref="F8:F71" si="0">G8/0.4</f>
        <v>235</v>
      </c>
      <c r="G8" s="48">
        <v>94</v>
      </c>
      <c r="H8" s="43"/>
      <c r="I8" s="44">
        <f>G8*H8</f>
        <v>0</v>
      </c>
      <c r="J8" s="11"/>
    </row>
    <row r="9" spans="1:11" ht="157.5" customHeight="1">
      <c r="A9" s="45"/>
      <c r="B9" s="11"/>
      <c r="C9" s="46" t="s">
        <v>31</v>
      </c>
      <c r="D9" s="41"/>
      <c r="E9" s="52" t="s">
        <v>29</v>
      </c>
      <c r="F9" s="42">
        <f t="shared" si="0"/>
        <v>220</v>
      </c>
      <c r="G9" s="48">
        <v>88</v>
      </c>
      <c r="H9" s="43"/>
      <c r="I9" s="44">
        <f>G9*H9</f>
        <v>0</v>
      </c>
      <c r="J9" s="11"/>
    </row>
    <row r="10" spans="1:11" ht="157.5" customHeight="1">
      <c r="A10" s="45"/>
      <c r="B10" s="11"/>
      <c r="C10" s="46" t="s">
        <v>32</v>
      </c>
      <c r="D10" s="41"/>
      <c r="E10" s="52" t="s">
        <v>30</v>
      </c>
      <c r="F10" s="42">
        <f t="shared" si="0"/>
        <v>235</v>
      </c>
      <c r="G10" s="48">
        <v>94</v>
      </c>
      <c r="H10" s="43"/>
      <c r="I10" s="44">
        <f>G10*H10</f>
        <v>0</v>
      </c>
      <c r="J10" s="11"/>
    </row>
    <row r="11" spans="1:11" ht="157.5" customHeight="1">
      <c r="A11" s="45"/>
      <c r="B11" s="11"/>
      <c r="C11" s="46" t="s">
        <v>33</v>
      </c>
      <c r="D11" s="41"/>
      <c r="E11" s="52" t="s">
        <v>29</v>
      </c>
      <c r="F11" s="42">
        <f t="shared" si="0"/>
        <v>220</v>
      </c>
      <c r="G11" s="48">
        <v>88</v>
      </c>
      <c r="H11" s="43"/>
      <c r="I11" s="44">
        <f t="shared" ref="I11:I13" si="1">G11*H11</f>
        <v>0</v>
      </c>
      <c r="J11" s="11"/>
    </row>
    <row r="12" spans="1:11" ht="157.5" customHeight="1">
      <c r="A12" s="45"/>
      <c r="B12" s="11"/>
      <c r="C12" s="46" t="s">
        <v>34</v>
      </c>
      <c r="D12" s="41"/>
      <c r="E12" s="52" t="s">
        <v>30</v>
      </c>
      <c r="F12" s="42">
        <f t="shared" si="0"/>
        <v>235</v>
      </c>
      <c r="G12" s="48">
        <v>94</v>
      </c>
      <c r="H12" s="43"/>
      <c r="I12" s="44">
        <f t="shared" si="1"/>
        <v>0</v>
      </c>
      <c r="J12" s="11"/>
    </row>
    <row r="13" spans="1:11" ht="157.5" customHeight="1">
      <c r="A13" s="45"/>
      <c r="B13" s="11"/>
      <c r="C13" s="46" t="s">
        <v>35</v>
      </c>
      <c r="D13" s="41"/>
      <c r="E13" s="52" t="s">
        <v>29</v>
      </c>
      <c r="F13" s="42">
        <f t="shared" si="0"/>
        <v>220</v>
      </c>
      <c r="G13" s="48">
        <v>88</v>
      </c>
      <c r="H13" s="43"/>
      <c r="I13" s="44">
        <f t="shared" si="1"/>
        <v>0</v>
      </c>
      <c r="J13" s="11"/>
    </row>
    <row r="14" spans="1:11" ht="157.5" customHeight="1">
      <c r="A14" s="45"/>
      <c r="B14" s="11"/>
      <c r="C14" s="46" t="s">
        <v>36</v>
      </c>
      <c r="D14" s="41"/>
      <c r="E14" s="52" t="s">
        <v>30</v>
      </c>
      <c r="F14" s="42">
        <f t="shared" si="0"/>
        <v>235</v>
      </c>
      <c r="G14" s="48">
        <v>94</v>
      </c>
      <c r="H14" s="43"/>
      <c r="I14" s="44">
        <f>G14*H14</f>
        <v>0</v>
      </c>
      <c r="J14" s="11"/>
    </row>
    <row r="15" spans="1:11" ht="157.5" customHeight="1">
      <c r="A15" s="45"/>
      <c r="B15" s="11"/>
      <c r="C15" s="46" t="s">
        <v>37</v>
      </c>
      <c r="D15" s="41"/>
      <c r="E15" s="52" t="s">
        <v>29</v>
      </c>
      <c r="F15" s="42">
        <f t="shared" si="0"/>
        <v>235</v>
      </c>
      <c r="G15" s="48">
        <v>94</v>
      </c>
      <c r="H15" s="43"/>
      <c r="I15" s="44">
        <f>G15*H15</f>
        <v>0</v>
      </c>
      <c r="J15" s="11"/>
    </row>
    <row r="16" spans="1:11" ht="157.5" customHeight="1">
      <c r="A16" s="45"/>
      <c r="B16" s="11"/>
      <c r="C16" s="46" t="s">
        <v>38</v>
      </c>
      <c r="D16" s="41"/>
      <c r="E16" s="52" t="s">
        <v>29</v>
      </c>
      <c r="F16" s="42">
        <f t="shared" si="0"/>
        <v>235</v>
      </c>
      <c r="G16" s="48">
        <v>94</v>
      </c>
      <c r="H16" s="43"/>
      <c r="I16" s="44">
        <f t="shared" ref="I16:I21" si="2">G16*H16</f>
        <v>0</v>
      </c>
      <c r="J16" s="11"/>
    </row>
    <row r="17" spans="1:10" ht="157.5" customHeight="1">
      <c r="A17" s="45"/>
      <c r="B17" s="11"/>
      <c r="C17" s="46" t="s">
        <v>39</v>
      </c>
      <c r="D17" s="41"/>
      <c r="E17" s="52" t="s">
        <v>29</v>
      </c>
      <c r="F17" s="42">
        <f t="shared" si="0"/>
        <v>235</v>
      </c>
      <c r="G17" s="48">
        <v>94</v>
      </c>
      <c r="H17" s="43"/>
      <c r="I17" s="44">
        <f t="shared" si="2"/>
        <v>0</v>
      </c>
      <c r="J17" s="11"/>
    </row>
    <row r="18" spans="1:10" ht="157.5" customHeight="1">
      <c r="A18" s="45"/>
      <c r="B18" s="11"/>
      <c r="C18" s="46" t="s">
        <v>42</v>
      </c>
      <c r="D18" s="41"/>
      <c r="E18" s="52" t="s">
        <v>41</v>
      </c>
      <c r="F18" s="42">
        <f t="shared" si="0"/>
        <v>220</v>
      </c>
      <c r="G18" s="48">
        <v>88</v>
      </c>
      <c r="H18" s="43"/>
      <c r="I18" s="44">
        <f t="shared" si="2"/>
        <v>0</v>
      </c>
      <c r="J18" s="11"/>
    </row>
    <row r="19" spans="1:10" ht="157.5" customHeight="1">
      <c r="A19" s="45"/>
      <c r="B19" s="11"/>
      <c r="C19" s="46" t="s">
        <v>43</v>
      </c>
      <c r="D19" s="41"/>
      <c r="E19" s="52" t="s">
        <v>40</v>
      </c>
      <c r="F19" s="42">
        <f t="shared" si="0"/>
        <v>235</v>
      </c>
      <c r="G19" s="48">
        <v>94</v>
      </c>
      <c r="H19" s="43"/>
      <c r="I19" s="44">
        <f t="shared" si="2"/>
        <v>0</v>
      </c>
      <c r="J19" s="11"/>
    </row>
    <row r="20" spans="1:10" ht="157.5" customHeight="1">
      <c r="A20" s="45"/>
      <c r="B20" s="11"/>
      <c r="C20" s="46" t="s">
        <v>44</v>
      </c>
      <c r="D20" s="41"/>
      <c r="E20" s="47" t="s">
        <v>45</v>
      </c>
      <c r="F20" s="42">
        <f t="shared" si="0"/>
        <v>375</v>
      </c>
      <c r="G20" s="48">
        <v>150</v>
      </c>
      <c r="H20" s="43"/>
      <c r="I20" s="44">
        <f t="shared" si="2"/>
        <v>0</v>
      </c>
      <c r="J20" s="11"/>
    </row>
    <row r="21" spans="1:10" ht="157.5" customHeight="1">
      <c r="A21" s="45"/>
      <c r="B21" s="11"/>
      <c r="C21" s="46" t="s">
        <v>46</v>
      </c>
      <c r="D21" s="41"/>
      <c r="E21" s="47" t="s">
        <v>45</v>
      </c>
      <c r="F21" s="42">
        <f t="shared" si="0"/>
        <v>375</v>
      </c>
      <c r="G21" s="48">
        <v>150</v>
      </c>
      <c r="H21" s="43"/>
      <c r="I21" s="44">
        <f t="shared" si="2"/>
        <v>0</v>
      </c>
      <c r="J21" s="11"/>
    </row>
    <row r="22" spans="1:10" ht="157.5" customHeight="1">
      <c r="A22" s="45"/>
      <c r="B22" s="11"/>
      <c r="C22" s="46" t="s">
        <v>48</v>
      </c>
      <c r="D22" s="41"/>
      <c r="E22" s="47" t="s">
        <v>47</v>
      </c>
      <c r="F22" s="42">
        <f t="shared" si="0"/>
        <v>220</v>
      </c>
      <c r="G22" s="48">
        <v>88</v>
      </c>
      <c r="H22" s="43"/>
      <c r="I22" s="44">
        <f t="shared" ref="I22:I32" si="3">G22*H22</f>
        <v>0</v>
      </c>
      <c r="J22" s="11"/>
    </row>
    <row r="23" spans="1:10" ht="157.5" customHeight="1">
      <c r="A23" s="45"/>
      <c r="B23" s="11"/>
      <c r="C23" s="46" t="s">
        <v>50</v>
      </c>
      <c r="D23" s="41"/>
      <c r="E23" s="52" t="s">
        <v>49</v>
      </c>
      <c r="F23" s="42">
        <f t="shared" si="0"/>
        <v>325</v>
      </c>
      <c r="G23" s="48">
        <v>130</v>
      </c>
      <c r="H23" s="43"/>
      <c r="I23" s="44">
        <f t="shared" ref="I23:I29" si="4">G23*H23</f>
        <v>0</v>
      </c>
      <c r="J23" s="11"/>
    </row>
    <row r="24" spans="1:10" ht="157.5" customHeight="1">
      <c r="A24" s="45"/>
      <c r="B24" s="11"/>
      <c r="C24" s="46" t="s">
        <v>51</v>
      </c>
      <c r="D24" s="41"/>
      <c r="E24" s="52" t="s">
        <v>49</v>
      </c>
      <c r="F24" s="42">
        <f t="shared" si="0"/>
        <v>325</v>
      </c>
      <c r="G24" s="48">
        <v>130</v>
      </c>
      <c r="H24" s="43"/>
      <c r="I24" s="44">
        <f t="shared" si="4"/>
        <v>0</v>
      </c>
      <c r="J24" s="11"/>
    </row>
    <row r="25" spans="1:10" ht="157.5" customHeight="1">
      <c r="A25" s="45"/>
      <c r="B25" s="11"/>
      <c r="C25" s="46" t="s">
        <v>54</v>
      </c>
      <c r="D25" s="41"/>
      <c r="E25" s="52" t="s">
        <v>52</v>
      </c>
      <c r="F25" s="42">
        <f t="shared" si="0"/>
        <v>220</v>
      </c>
      <c r="G25" s="48">
        <v>88</v>
      </c>
      <c r="H25" s="43"/>
      <c r="I25" s="44">
        <f t="shared" si="4"/>
        <v>0</v>
      </c>
      <c r="J25" s="11"/>
    </row>
    <row r="26" spans="1:10" ht="157.5" customHeight="1">
      <c r="A26" s="45"/>
      <c r="B26" s="11"/>
      <c r="C26" s="46" t="s">
        <v>55</v>
      </c>
      <c r="D26" s="41"/>
      <c r="E26" s="52" t="s">
        <v>53</v>
      </c>
      <c r="F26" s="42">
        <f t="shared" si="0"/>
        <v>235</v>
      </c>
      <c r="G26" s="48">
        <v>94</v>
      </c>
      <c r="H26" s="43"/>
      <c r="I26" s="44">
        <f t="shared" si="4"/>
        <v>0</v>
      </c>
      <c r="J26" s="11"/>
    </row>
    <row r="27" spans="1:10" ht="157.5" customHeight="1">
      <c r="A27" s="45"/>
      <c r="B27" s="11"/>
      <c r="C27" s="46" t="s">
        <v>56</v>
      </c>
      <c r="D27" s="41"/>
      <c r="E27" s="52" t="s">
        <v>52</v>
      </c>
      <c r="F27" s="42">
        <f t="shared" si="0"/>
        <v>220</v>
      </c>
      <c r="G27" s="48">
        <v>88</v>
      </c>
      <c r="H27" s="43"/>
      <c r="I27" s="44">
        <f t="shared" si="4"/>
        <v>0</v>
      </c>
      <c r="J27" s="11"/>
    </row>
    <row r="28" spans="1:10" ht="157.5" customHeight="1">
      <c r="A28" s="45"/>
      <c r="B28" s="11"/>
      <c r="C28" s="46" t="s">
        <v>57</v>
      </c>
      <c r="D28" s="41"/>
      <c r="E28" s="52" t="s">
        <v>53</v>
      </c>
      <c r="F28" s="42">
        <f t="shared" si="0"/>
        <v>235</v>
      </c>
      <c r="G28" s="48">
        <v>94</v>
      </c>
      <c r="H28" s="43"/>
      <c r="I28" s="44">
        <f t="shared" si="4"/>
        <v>0</v>
      </c>
      <c r="J28" s="11"/>
    </row>
    <row r="29" spans="1:10" ht="157.5" customHeight="1">
      <c r="A29" s="45"/>
      <c r="B29" s="11"/>
      <c r="C29" s="46" t="s">
        <v>58</v>
      </c>
      <c r="D29" s="41"/>
      <c r="E29" s="52" t="s">
        <v>52</v>
      </c>
      <c r="F29" s="42">
        <f t="shared" si="0"/>
        <v>220</v>
      </c>
      <c r="G29" s="48">
        <v>88</v>
      </c>
      <c r="H29" s="43"/>
      <c r="I29" s="44">
        <f t="shared" si="4"/>
        <v>0</v>
      </c>
      <c r="J29" s="11"/>
    </row>
    <row r="30" spans="1:10" ht="157.5" customHeight="1">
      <c r="A30" s="45"/>
      <c r="B30" s="11"/>
      <c r="C30" s="46" t="s">
        <v>59</v>
      </c>
      <c r="D30" s="41"/>
      <c r="E30" s="52" t="s">
        <v>53</v>
      </c>
      <c r="F30" s="42">
        <f t="shared" si="0"/>
        <v>235</v>
      </c>
      <c r="G30" s="48">
        <v>94</v>
      </c>
      <c r="H30" s="43"/>
      <c r="I30" s="44">
        <f t="shared" si="3"/>
        <v>0</v>
      </c>
      <c r="J30" s="11"/>
    </row>
    <row r="31" spans="1:10" ht="157.5" customHeight="1">
      <c r="A31" s="45"/>
      <c r="B31" s="11"/>
      <c r="C31" s="46" t="s">
        <v>61</v>
      </c>
      <c r="D31" s="41"/>
      <c r="E31" s="52" t="s">
        <v>60</v>
      </c>
      <c r="F31" s="42">
        <f t="shared" si="0"/>
        <v>220</v>
      </c>
      <c r="G31" s="48">
        <v>88</v>
      </c>
      <c r="H31" s="43"/>
      <c r="I31" s="44">
        <f t="shared" si="3"/>
        <v>0</v>
      </c>
      <c r="J31" s="11"/>
    </row>
    <row r="32" spans="1:10" ht="157.5" customHeight="1">
      <c r="A32" s="45"/>
      <c r="B32" s="11"/>
      <c r="C32" s="46" t="s">
        <v>62</v>
      </c>
      <c r="D32" s="41"/>
      <c r="E32" s="52" t="s">
        <v>60</v>
      </c>
      <c r="F32" s="42">
        <f t="shared" si="0"/>
        <v>220</v>
      </c>
      <c r="G32" s="48">
        <v>88</v>
      </c>
      <c r="H32" s="43"/>
      <c r="I32" s="44">
        <f t="shared" si="3"/>
        <v>0</v>
      </c>
      <c r="J32" s="11"/>
    </row>
    <row r="33" spans="1:10" ht="157.5" customHeight="1">
      <c r="A33" s="45"/>
      <c r="B33" s="11"/>
      <c r="C33" s="46" t="s">
        <v>65</v>
      </c>
      <c r="D33" s="41"/>
      <c r="E33" s="52" t="s">
        <v>63</v>
      </c>
      <c r="F33" s="42">
        <f t="shared" si="0"/>
        <v>220</v>
      </c>
      <c r="G33" s="48">
        <v>88</v>
      </c>
      <c r="H33" s="43"/>
      <c r="I33" s="44">
        <f t="shared" ref="I33:I34" si="5">G33*H33</f>
        <v>0</v>
      </c>
      <c r="J33" s="11"/>
    </row>
    <row r="34" spans="1:10" ht="157.5" customHeight="1">
      <c r="A34" s="45"/>
      <c r="B34" s="11"/>
      <c r="C34" s="46" t="s">
        <v>66</v>
      </c>
      <c r="D34" s="41"/>
      <c r="E34" s="52" t="s">
        <v>64</v>
      </c>
      <c r="F34" s="42">
        <f t="shared" si="0"/>
        <v>235</v>
      </c>
      <c r="G34" s="48">
        <v>94</v>
      </c>
      <c r="H34" s="43"/>
      <c r="I34" s="44">
        <f t="shared" si="5"/>
        <v>0</v>
      </c>
      <c r="J34" s="11"/>
    </row>
    <row r="35" spans="1:10" ht="157.5" customHeight="1">
      <c r="A35" s="45"/>
      <c r="B35" s="11"/>
      <c r="C35" s="46" t="s">
        <v>67</v>
      </c>
      <c r="D35" s="41"/>
      <c r="E35" s="52" t="s">
        <v>63</v>
      </c>
      <c r="F35" s="42">
        <f t="shared" si="0"/>
        <v>220</v>
      </c>
      <c r="G35" s="48">
        <v>88</v>
      </c>
      <c r="H35" s="43"/>
      <c r="I35" s="44">
        <f t="shared" ref="I35:I57" si="6">G35*H35</f>
        <v>0</v>
      </c>
      <c r="J35" s="11"/>
    </row>
    <row r="36" spans="1:10" ht="157.5" customHeight="1">
      <c r="A36" s="45"/>
      <c r="B36" s="11"/>
      <c r="C36" s="46" t="s">
        <v>68</v>
      </c>
      <c r="D36" s="41"/>
      <c r="E36" s="52" t="s">
        <v>64</v>
      </c>
      <c r="F36" s="42">
        <f t="shared" si="0"/>
        <v>235</v>
      </c>
      <c r="G36" s="48">
        <v>94</v>
      </c>
      <c r="H36" s="43"/>
      <c r="I36" s="44">
        <f t="shared" si="6"/>
        <v>0</v>
      </c>
      <c r="J36" s="11"/>
    </row>
    <row r="37" spans="1:10" ht="157.5" customHeight="1">
      <c r="A37" s="53" t="s">
        <v>71</v>
      </c>
      <c r="B37" s="11"/>
      <c r="C37" s="46" t="s">
        <v>70</v>
      </c>
      <c r="D37" s="41"/>
      <c r="E37" s="47" t="s">
        <v>69</v>
      </c>
      <c r="F37" s="42">
        <f t="shared" si="0"/>
        <v>225</v>
      </c>
      <c r="G37" s="48">
        <v>90</v>
      </c>
      <c r="H37" s="43"/>
      <c r="I37" s="44">
        <f t="shared" si="6"/>
        <v>0</v>
      </c>
      <c r="J37" s="11"/>
    </row>
    <row r="38" spans="1:10" ht="157.5" customHeight="1">
      <c r="A38" s="45"/>
      <c r="B38" s="11"/>
      <c r="C38" s="46" t="s">
        <v>72</v>
      </c>
      <c r="D38" s="41"/>
      <c r="E38" s="47" t="s">
        <v>73</v>
      </c>
      <c r="F38" s="42">
        <f t="shared" si="0"/>
        <v>225</v>
      </c>
      <c r="G38" s="48">
        <v>90</v>
      </c>
      <c r="H38" s="43"/>
      <c r="I38" s="44">
        <f t="shared" si="6"/>
        <v>0</v>
      </c>
      <c r="J38" s="11"/>
    </row>
    <row r="39" spans="1:10" ht="157.5" customHeight="1">
      <c r="A39" s="45"/>
      <c r="B39" s="11"/>
      <c r="C39" s="46" t="s">
        <v>74</v>
      </c>
      <c r="D39" s="41"/>
      <c r="E39" s="47" t="s">
        <v>73</v>
      </c>
      <c r="F39" s="42">
        <f t="shared" si="0"/>
        <v>225</v>
      </c>
      <c r="G39" s="48">
        <v>90</v>
      </c>
      <c r="H39" s="43"/>
      <c r="I39" s="44">
        <f t="shared" si="6"/>
        <v>0</v>
      </c>
      <c r="J39" s="11"/>
    </row>
    <row r="40" spans="1:10" ht="157.5" customHeight="1">
      <c r="A40" s="45"/>
      <c r="B40" s="11"/>
      <c r="C40" s="46" t="s">
        <v>75</v>
      </c>
      <c r="D40" s="41"/>
      <c r="E40" s="47" t="s">
        <v>73</v>
      </c>
      <c r="F40" s="42">
        <f t="shared" si="0"/>
        <v>225</v>
      </c>
      <c r="G40" s="48">
        <v>90</v>
      </c>
      <c r="H40" s="43"/>
      <c r="I40" s="44">
        <f t="shared" si="6"/>
        <v>0</v>
      </c>
      <c r="J40" s="11"/>
    </row>
    <row r="41" spans="1:10" ht="157.5" customHeight="1">
      <c r="A41" s="45"/>
      <c r="B41" s="11"/>
      <c r="C41" s="46" t="s">
        <v>77</v>
      </c>
      <c r="D41" s="41"/>
      <c r="E41" s="47" t="s">
        <v>76</v>
      </c>
      <c r="F41" s="42">
        <f t="shared" si="0"/>
        <v>225</v>
      </c>
      <c r="G41" s="48">
        <v>90</v>
      </c>
      <c r="H41" s="43"/>
      <c r="I41" s="44">
        <f t="shared" si="6"/>
        <v>0</v>
      </c>
      <c r="J41" s="11"/>
    </row>
    <row r="42" spans="1:10" ht="157.5" customHeight="1">
      <c r="A42" s="45"/>
      <c r="B42" s="11"/>
      <c r="C42" s="46" t="s">
        <v>79</v>
      </c>
      <c r="D42" s="41"/>
      <c r="E42" s="47" t="s">
        <v>78</v>
      </c>
      <c r="F42" s="42">
        <f t="shared" si="0"/>
        <v>225</v>
      </c>
      <c r="G42" s="48">
        <v>90</v>
      </c>
      <c r="H42" s="43"/>
      <c r="I42" s="44">
        <f t="shared" si="6"/>
        <v>0</v>
      </c>
      <c r="J42" s="11"/>
    </row>
    <row r="43" spans="1:10" ht="157.5" customHeight="1">
      <c r="A43" s="45"/>
      <c r="B43" s="11"/>
      <c r="C43" s="46" t="s">
        <v>80</v>
      </c>
      <c r="D43" s="41"/>
      <c r="E43" s="52" t="s">
        <v>81</v>
      </c>
      <c r="F43" s="42">
        <f t="shared" si="0"/>
        <v>245</v>
      </c>
      <c r="G43" s="48">
        <v>98</v>
      </c>
      <c r="H43" s="43"/>
      <c r="I43" s="44">
        <f t="shared" si="6"/>
        <v>0</v>
      </c>
      <c r="J43" s="11"/>
    </row>
    <row r="44" spans="1:10" ht="157.5" customHeight="1">
      <c r="A44" s="45"/>
      <c r="B44" s="11"/>
      <c r="C44" s="46" t="s">
        <v>83</v>
      </c>
      <c r="D44" s="41"/>
      <c r="E44" s="52" t="s">
        <v>82</v>
      </c>
      <c r="F44" s="42">
        <f t="shared" si="0"/>
        <v>235</v>
      </c>
      <c r="G44" s="48">
        <v>94</v>
      </c>
      <c r="H44" s="43"/>
      <c r="I44" s="44">
        <f t="shared" si="6"/>
        <v>0</v>
      </c>
      <c r="J44" s="11"/>
    </row>
    <row r="45" spans="1:10" ht="157.5" customHeight="1">
      <c r="A45" s="45"/>
      <c r="B45" s="11"/>
      <c r="C45" s="46" t="s">
        <v>85</v>
      </c>
      <c r="D45" s="41"/>
      <c r="E45" s="52" t="s">
        <v>84</v>
      </c>
      <c r="F45" s="42">
        <f t="shared" si="0"/>
        <v>220</v>
      </c>
      <c r="G45" s="48">
        <v>88</v>
      </c>
      <c r="H45" s="43"/>
      <c r="I45" s="44">
        <f t="shared" si="6"/>
        <v>0</v>
      </c>
      <c r="J45" s="11"/>
    </row>
    <row r="46" spans="1:10" ht="157.5" customHeight="1">
      <c r="A46" s="45"/>
      <c r="B46" s="11"/>
      <c r="C46" s="46" t="s">
        <v>87</v>
      </c>
      <c r="D46" s="41"/>
      <c r="E46" s="52" t="s">
        <v>86</v>
      </c>
      <c r="F46" s="42">
        <f t="shared" si="0"/>
        <v>275</v>
      </c>
      <c r="G46" s="48">
        <v>110</v>
      </c>
      <c r="H46" s="43"/>
      <c r="I46" s="44">
        <f t="shared" si="6"/>
        <v>0</v>
      </c>
      <c r="J46" s="11"/>
    </row>
    <row r="47" spans="1:10" ht="157.5" customHeight="1">
      <c r="A47" s="45"/>
      <c r="B47" s="11"/>
      <c r="C47" s="46" t="s">
        <v>89</v>
      </c>
      <c r="D47" s="41"/>
      <c r="E47" s="52" t="s">
        <v>88</v>
      </c>
      <c r="F47" s="42">
        <f t="shared" si="0"/>
        <v>220</v>
      </c>
      <c r="G47" s="48">
        <v>88</v>
      </c>
      <c r="H47" s="43"/>
      <c r="I47" s="44">
        <f t="shared" si="6"/>
        <v>0</v>
      </c>
      <c r="J47" s="11"/>
    </row>
    <row r="48" spans="1:10" ht="157.5" customHeight="1">
      <c r="A48" s="45"/>
      <c r="B48" s="11"/>
      <c r="C48" s="46" t="s">
        <v>93</v>
      </c>
      <c r="D48" s="41"/>
      <c r="E48" s="52" t="s">
        <v>90</v>
      </c>
      <c r="F48" s="42">
        <f t="shared" si="0"/>
        <v>220</v>
      </c>
      <c r="G48" s="48">
        <v>88</v>
      </c>
      <c r="H48" s="43"/>
      <c r="I48" s="44">
        <f t="shared" si="6"/>
        <v>0</v>
      </c>
      <c r="J48" s="11"/>
    </row>
    <row r="49" spans="1:10" ht="157.5" customHeight="1">
      <c r="A49" s="45"/>
      <c r="B49" s="11"/>
      <c r="C49" s="46" t="s">
        <v>92</v>
      </c>
      <c r="D49" s="41"/>
      <c r="E49" s="52" t="s">
        <v>91</v>
      </c>
      <c r="F49" s="42">
        <f t="shared" si="0"/>
        <v>235</v>
      </c>
      <c r="G49" s="48">
        <v>94</v>
      </c>
      <c r="H49" s="43"/>
      <c r="I49" s="44">
        <f t="shared" si="6"/>
        <v>0</v>
      </c>
      <c r="J49" s="11"/>
    </row>
    <row r="50" spans="1:10" ht="157.5" customHeight="1">
      <c r="A50" s="45"/>
      <c r="B50" s="11"/>
      <c r="C50" s="46" t="s">
        <v>95</v>
      </c>
      <c r="D50" s="41"/>
      <c r="E50" s="52" t="s">
        <v>94</v>
      </c>
      <c r="F50" s="42">
        <f t="shared" si="0"/>
        <v>220</v>
      </c>
      <c r="G50" s="48">
        <v>88</v>
      </c>
      <c r="H50" s="43"/>
      <c r="I50" s="44">
        <f t="shared" si="6"/>
        <v>0</v>
      </c>
      <c r="J50" s="11"/>
    </row>
    <row r="51" spans="1:10" ht="157.5" customHeight="1">
      <c r="A51" s="45"/>
      <c r="B51" s="11"/>
      <c r="C51" s="46" t="s">
        <v>96</v>
      </c>
      <c r="D51" s="41"/>
      <c r="E51" s="52" t="s">
        <v>88</v>
      </c>
      <c r="F51" s="42">
        <f t="shared" si="0"/>
        <v>220</v>
      </c>
      <c r="G51" s="48">
        <v>88</v>
      </c>
      <c r="H51" s="43"/>
      <c r="I51" s="44">
        <f t="shared" si="6"/>
        <v>0</v>
      </c>
      <c r="J51" s="11"/>
    </row>
    <row r="52" spans="1:10" ht="157.5" customHeight="1">
      <c r="A52" s="45"/>
      <c r="B52" s="11"/>
      <c r="C52" s="46" t="s">
        <v>98</v>
      </c>
      <c r="D52" s="41"/>
      <c r="E52" s="52" t="s">
        <v>97</v>
      </c>
      <c r="F52" s="42">
        <f t="shared" si="0"/>
        <v>220</v>
      </c>
      <c r="G52" s="48">
        <v>88</v>
      </c>
      <c r="H52" s="43"/>
      <c r="I52" s="44">
        <f t="shared" si="6"/>
        <v>0</v>
      </c>
      <c r="J52" s="11"/>
    </row>
    <row r="53" spans="1:10" ht="157.5" customHeight="1">
      <c r="A53" s="45"/>
      <c r="B53" s="11"/>
      <c r="C53" s="46" t="s">
        <v>99</v>
      </c>
      <c r="D53" s="41"/>
      <c r="E53" s="52" t="s">
        <v>100</v>
      </c>
      <c r="F53" s="42">
        <f t="shared" si="0"/>
        <v>235</v>
      </c>
      <c r="G53" s="48">
        <v>94</v>
      </c>
      <c r="H53" s="43"/>
      <c r="I53" s="44">
        <f t="shared" si="6"/>
        <v>0</v>
      </c>
      <c r="J53" s="11"/>
    </row>
    <row r="54" spans="1:10" ht="157.5" customHeight="1">
      <c r="A54" s="45"/>
      <c r="B54" s="11"/>
      <c r="C54" s="46" t="s">
        <v>102</v>
      </c>
      <c r="D54" s="41"/>
      <c r="E54" s="52" t="s">
        <v>101</v>
      </c>
      <c r="F54" s="42">
        <f t="shared" si="0"/>
        <v>275</v>
      </c>
      <c r="G54" s="48">
        <v>110</v>
      </c>
      <c r="H54" s="43"/>
      <c r="I54" s="44">
        <f t="shared" si="6"/>
        <v>0</v>
      </c>
      <c r="J54" s="11"/>
    </row>
    <row r="55" spans="1:10" ht="157.5" customHeight="1">
      <c r="A55" s="45"/>
      <c r="B55" s="11"/>
      <c r="C55" s="46" t="s">
        <v>104</v>
      </c>
      <c r="D55" s="41"/>
      <c r="E55" s="52" t="s">
        <v>103</v>
      </c>
      <c r="F55" s="42">
        <f t="shared" si="0"/>
        <v>275</v>
      </c>
      <c r="G55" s="48">
        <v>110</v>
      </c>
      <c r="H55" s="43"/>
      <c r="I55" s="44">
        <f t="shared" si="6"/>
        <v>0</v>
      </c>
      <c r="J55" s="11"/>
    </row>
    <row r="56" spans="1:10" ht="157.5" customHeight="1">
      <c r="A56" s="45"/>
      <c r="B56" s="11"/>
      <c r="C56" s="46" t="s">
        <v>105</v>
      </c>
      <c r="D56" s="41"/>
      <c r="E56" s="52" t="s">
        <v>106</v>
      </c>
      <c r="F56" s="42">
        <f t="shared" si="0"/>
        <v>260</v>
      </c>
      <c r="G56" s="48">
        <v>104</v>
      </c>
      <c r="H56" s="43"/>
      <c r="I56" s="44">
        <f t="shared" si="6"/>
        <v>0</v>
      </c>
      <c r="J56" s="11"/>
    </row>
    <row r="57" spans="1:10" ht="157.5" customHeight="1">
      <c r="A57" s="45"/>
      <c r="B57" s="11"/>
      <c r="C57" s="46" t="s">
        <v>108</v>
      </c>
      <c r="D57" s="41"/>
      <c r="E57" s="52" t="s">
        <v>107</v>
      </c>
      <c r="F57" s="42">
        <f t="shared" si="0"/>
        <v>260</v>
      </c>
      <c r="G57" s="48">
        <v>104</v>
      </c>
      <c r="H57" s="43"/>
      <c r="I57" s="44">
        <f t="shared" si="6"/>
        <v>0</v>
      </c>
      <c r="J57" s="11"/>
    </row>
    <row r="58" spans="1:10" ht="157.5" customHeight="1">
      <c r="A58" s="51"/>
      <c r="B58" s="11"/>
      <c r="C58" s="46" t="s">
        <v>109</v>
      </c>
      <c r="D58" s="41"/>
      <c r="E58" s="52" t="s">
        <v>29</v>
      </c>
      <c r="F58" s="42">
        <f t="shared" si="0"/>
        <v>220</v>
      </c>
      <c r="G58" s="48">
        <v>88</v>
      </c>
      <c r="H58" s="43"/>
      <c r="I58" s="44">
        <f>G58*H58</f>
        <v>0</v>
      </c>
      <c r="J58" s="11"/>
    </row>
    <row r="59" spans="1:10" ht="157.5" customHeight="1">
      <c r="A59" s="51"/>
      <c r="B59" s="11"/>
      <c r="C59" s="46" t="s">
        <v>110</v>
      </c>
      <c r="D59" s="41"/>
      <c r="E59" s="52" t="s">
        <v>30</v>
      </c>
      <c r="F59" s="42">
        <f t="shared" si="0"/>
        <v>235</v>
      </c>
      <c r="G59" s="48">
        <v>94</v>
      </c>
      <c r="H59" s="43"/>
      <c r="I59" s="44">
        <f t="shared" ref="I59:I63" si="7">G59*H59</f>
        <v>0</v>
      </c>
      <c r="J59" s="11"/>
    </row>
    <row r="60" spans="1:10" ht="157.5" customHeight="1">
      <c r="A60" s="51"/>
      <c r="B60" s="11"/>
      <c r="C60" s="46" t="s">
        <v>111</v>
      </c>
      <c r="D60" s="41"/>
      <c r="E60" s="52" t="s">
        <v>29</v>
      </c>
      <c r="F60" s="42">
        <f t="shared" si="0"/>
        <v>220</v>
      </c>
      <c r="G60" s="48">
        <v>88</v>
      </c>
      <c r="H60" s="43"/>
      <c r="I60" s="44">
        <f t="shared" si="7"/>
        <v>0</v>
      </c>
      <c r="J60" s="11"/>
    </row>
    <row r="61" spans="1:10" ht="157.5" customHeight="1">
      <c r="A61" s="51"/>
      <c r="B61" s="11"/>
      <c r="C61" s="46" t="s">
        <v>112</v>
      </c>
      <c r="D61" s="41"/>
      <c r="E61" s="52" t="s">
        <v>30</v>
      </c>
      <c r="F61" s="42">
        <f t="shared" si="0"/>
        <v>235</v>
      </c>
      <c r="G61" s="48">
        <v>94</v>
      </c>
      <c r="H61" s="43"/>
      <c r="I61" s="44">
        <f t="shared" si="7"/>
        <v>0</v>
      </c>
      <c r="J61" s="11"/>
    </row>
    <row r="62" spans="1:10" ht="157.5" customHeight="1">
      <c r="A62" s="51"/>
      <c r="B62" s="11"/>
      <c r="C62" s="46" t="s">
        <v>113</v>
      </c>
      <c r="D62" s="41"/>
      <c r="E62" s="52" t="s">
        <v>29</v>
      </c>
      <c r="F62" s="42">
        <f t="shared" si="0"/>
        <v>220</v>
      </c>
      <c r="G62" s="48">
        <v>88</v>
      </c>
      <c r="H62" s="43"/>
      <c r="I62" s="44">
        <f t="shared" si="7"/>
        <v>0</v>
      </c>
      <c r="J62" s="11"/>
    </row>
    <row r="63" spans="1:10" ht="157.5" customHeight="1">
      <c r="A63" s="51"/>
      <c r="B63" s="11"/>
      <c r="C63" s="46" t="s">
        <v>115</v>
      </c>
      <c r="D63" s="41"/>
      <c r="E63" s="52" t="s">
        <v>114</v>
      </c>
      <c r="F63" s="42">
        <f t="shared" si="0"/>
        <v>295</v>
      </c>
      <c r="G63" s="48">
        <v>118</v>
      </c>
      <c r="H63" s="43"/>
      <c r="I63" s="44">
        <f t="shared" si="7"/>
        <v>0</v>
      </c>
      <c r="J63" s="11"/>
    </row>
    <row r="64" spans="1:10" ht="157.5" customHeight="1">
      <c r="A64" s="51"/>
      <c r="B64" s="11"/>
      <c r="C64" s="46" t="s">
        <v>116</v>
      </c>
      <c r="D64" s="41"/>
      <c r="E64" s="52" t="s">
        <v>114</v>
      </c>
      <c r="F64" s="42">
        <f t="shared" si="0"/>
        <v>295</v>
      </c>
      <c r="G64" s="48">
        <v>118</v>
      </c>
      <c r="H64" s="43"/>
      <c r="I64" s="44">
        <f t="shared" ref="I64" si="8">G64*H64</f>
        <v>0</v>
      </c>
      <c r="J64" s="11"/>
    </row>
    <row r="65" spans="1:10" ht="157.5" customHeight="1">
      <c r="A65" s="51"/>
      <c r="B65" s="11"/>
      <c r="C65" s="46" t="s">
        <v>118</v>
      </c>
      <c r="D65" s="41"/>
      <c r="E65" s="52" t="s">
        <v>117</v>
      </c>
      <c r="F65" s="42">
        <f t="shared" si="0"/>
        <v>260</v>
      </c>
      <c r="G65" s="48">
        <v>104</v>
      </c>
      <c r="H65" s="43"/>
      <c r="I65" s="44">
        <f t="shared" ref="I65:I70" si="9">G65*H65</f>
        <v>0</v>
      </c>
      <c r="J65" s="11"/>
    </row>
    <row r="66" spans="1:10" ht="157.5" customHeight="1">
      <c r="A66" s="51"/>
      <c r="B66" s="11"/>
      <c r="C66" s="46" t="s">
        <v>120</v>
      </c>
      <c r="D66" s="41"/>
      <c r="E66" s="52" t="s">
        <v>119</v>
      </c>
      <c r="F66" s="42">
        <f t="shared" si="0"/>
        <v>260</v>
      </c>
      <c r="G66" s="48">
        <v>104</v>
      </c>
      <c r="H66" s="43"/>
      <c r="I66" s="44">
        <f t="shared" si="9"/>
        <v>0</v>
      </c>
      <c r="J66" s="11"/>
    </row>
    <row r="67" spans="1:10" ht="157.5" customHeight="1">
      <c r="A67" s="51"/>
      <c r="B67" s="11"/>
      <c r="C67" s="46" t="s">
        <v>121</v>
      </c>
      <c r="D67" s="41"/>
      <c r="E67" s="52" t="s">
        <v>122</v>
      </c>
      <c r="F67" s="42">
        <f t="shared" si="0"/>
        <v>395</v>
      </c>
      <c r="G67" s="48">
        <v>158</v>
      </c>
      <c r="H67" s="43"/>
      <c r="I67" s="44">
        <f t="shared" si="9"/>
        <v>0</v>
      </c>
      <c r="J67" s="11"/>
    </row>
    <row r="68" spans="1:10" ht="157.5" customHeight="1">
      <c r="A68" s="51"/>
      <c r="B68" s="11"/>
      <c r="C68" s="46" t="s">
        <v>123</v>
      </c>
      <c r="D68" s="41"/>
      <c r="E68" s="52" t="s">
        <v>124</v>
      </c>
      <c r="F68" s="42">
        <f t="shared" si="0"/>
        <v>335</v>
      </c>
      <c r="G68" s="48">
        <v>134</v>
      </c>
      <c r="H68" s="43"/>
      <c r="I68" s="44">
        <f t="shared" si="9"/>
        <v>0</v>
      </c>
      <c r="J68" s="11"/>
    </row>
    <row r="69" spans="1:10" ht="157.5" customHeight="1">
      <c r="A69" s="51"/>
      <c r="B69" s="11"/>
      <c r="C69" s="46" t="s">
        <v>125</v>
      </c>
      <c r="D69" s="41"/>
      <c r="E69" s="47" t="s">
        <v>126</v>
      </c>
      <c r="F69" s="42">
        <f t="shared" si="0"/>
        <v>975</v>
      </c>
      <c r="G69" s="48">
        <v>390</v>
      </c>
      <c r="H69" s="43"/>
      <c r="I69" s="44">
        <f t="shared" si="9"/>
        <v>0</v>
      </c>
      <c r="J69" s="11"/>
    </row>
    <row r="70" spans="1:10" ht="157.5" customHeight="1">
      <c r="A70" s="51"/>
      <c r="B70" s="11"/>
      <c r="C70" s="46" t="s">
        <v>127</v>
      </c>
      <c r="D70" s="41"/>
      <c r="E70" s="52" t="s">
        <v>128</v>
      </c>
      <c r="F70" s="42">
        <f t="shared" si="0"/>
        <v>260</v>
      </c>
      <c r="G70" s="48">
        <v>104</v>
      </c>
      <c r="H70" s="43"/>
      <c r="I70" s="44">
        <f t="shared" si="9"/>
        <v>0</v>
      </c>
      <c r="J70" s="11"/>
    </row>
    <row r="71" spans="1:10" ht="157.5" customHeight="1">
      <c r="A71" s="51"/>
      <c r="B71" s="11"/>
      <c r="C71" s="46" t="s">
        <v>129</v>
      </c>
      <c r="D71" s="41"/>
      <c r="E71" s="52" t="s">
        <v>130</v>
      </c>
      <c r="F71" s="42">
        <f t="shared" si="0"/>
        <v>395</v>
      </c>
      <c r="G71" s="48">
        <v>158</v>
      </c>
      <c r="H71" s="43"/>
      <c r="I71" s="44">
        <f t="shared" ref="I71:I73" si="10">G71*H71</f>
        <v>0</v>
      </c>
      <c r="J71" s="11">
        <f t="shared" ref="J71:J73" si="11">H71*I71</f>
        <v>0</v>
      </c>
    </row>
    <row r="72" spans="1:10" ht="157.5" customHeight="1">
      <c r="A72" s="51"/>
      <c r="B72" s="11"/>
      <c r="C72" s="46" t="s">
        <v>131</v>
      </c>
      <c r="D72" s="41"/>
      <c r="E72" s="52" t="s">
        <v>130</v>
      </c>
      <c r="F72" s="42">
        <f t="shared" ref="F72:F87" si="12">G72/0.4</f>
        <v>395</v>
      </c>
      <c r="G72" s="48">
        <v>158</v>
      </c>
      <c r="H72" s="43"/>
      <c r="I72" s="44">
        <f t="shared" si="10"/>
        <v>0</v>
      </c>
      <c r="J72" s="11">
        <f t="shared" si="11"/>
        <v>0</v>
      </c>
    </row>
    <row r="73" spans="1:10" ht="157.5" customHeight="1">
      <c r="A73" s="51"/>
      <c r="B73" s="11"/>
      <c r="C73" s="46" t="s">
        <v>133</v>
      </c>
      <c r="D73" s="41"/>
      <c r="E73" s="52" t="s">
        <v>132</v>
      </c>
      <c r="F73" s="42">
        <f t="shared" si="12"/>
        <v>295</v>
      </c>
      <c r="G73" s="48">
        <v>118</v>
      </c>
      <c r="H73" s="43"/>
      <c r="I73" s="44">
        <f t="shared" si="10"/>
        <v>0</v>
      </c>
      <c r="J73" s="11">
        <f t="shared" si="11"/>
        <v>0</v>
      </c>
    </row>
    <row r="74" spans="1:10" ht="157.5" customHeight="1">
      <c r="A74" s="51"/>
      <c r="B74" s="11"/>
      <c r="C74" s="46" t="s">
        <v>134</v>
      </c>
      <c r="D74" s="41"/>
      <c r="E74" s="52" t="s">
        <v>135</v>
      </c>
      <c r="F74" s="42">
        <f t="shared" si="12"/>
        <v>285</v>
      </c>
      <c r="G74" s="48">
        <v>114</v>
      </c>
      <c r="H74" s="43"/>
      <c r="I74" s="44">
        <f t="shared" ref="I74" si="13">G74*H74</f>
        <v>0</v>
      </c>
      <c r="J74" s="11"/>
    </row>
    <row r="75" spans="1:10" ht="157.5" customHeight="1">
      <c r="A75" s="51"/>
      <c r="B75" s="11"/>
      <c r="C75" s="46" t="s">
        <v>136</v>
      </c>
      <c r="D75" s="41"/>
      <c r="E75" s="52" t="s">
        <v>135</v>
      </c>
      <c r="F75" s="42">
        <f t="shared" si="12"/>
        <v>285</v>
      </c>
      <c r="G75" s="48">
        <v>114</v>
      </c>
      <c r="H75" s="43"/>
      <c r="I75" s="44">
        <f t="shared" ref="I75:I79" si="14">G75*H75</f>
        <v>0</v>
      </c>
      <c r="J75" s="11"/>
    </row>
    <row r="76" spans="1:10" ht="157.5" customHeight="1">
      <c r="A76" s="51"/>
      <c r="B76" s="11"/>
      <c r="C76" s="46" t="s">
        <v>137</v>
      </c>
      <c r="D76" s="41"/>
      <c r="E76" s="52" t="s">
        <v>135</v>
      </c>
      <c r="F76" s="42">
        <f t="shared" si="12"/>
        <v>285</v>
      </c>
      <c r="G76" s="48">
        <v>114</v>
      </c>
      <c r="H76" s="43"/>
      <c r="I76" s="44">
        <f t="shared" si="14"/>
        <v>0</v>
      </c>
      <c r="J76" s="11"/>
    </row>
    <row r="77" spans="1:10" ht="157.5" customHeight="1">
      <c r="A77" s="51"/>
      <c r="B77" s="11"/>
      <c r="C77" s="46" t="s">
        <v>138</v>
      </c>
      <c r="D77" s="41"/>
      <c r="E77" s="47" t="s">
        <v>126</v>
      </c>
      <c r="F77" s="42">
        <f t="shared" si="12"/>
        <v>620</v>
      </c>
      <c r="G77" s="48">
        <v>248</v>
      </c>
      <c r="H77" s="43"/>
      <c r="I77" s="44">
        <f t="shared" si="14"/>
        <v>0</v>
      </c>
      <c r="J77" s="11"/>
    </row>
    <row r="78" spans="1:10" ht="157.5" customHeight="1">
      <c r="A78" s="51"/>
      <c r="B78" s="11"/>
      <c r="C78" s="46" t="s">
        <v>139</v>
      </c>
      <c r="D78" s="41"/>
      <c r="E78" s="52" t="s">
        <v>135</v>
      </c>
      <c r="F78" s="42">
        <f t="shared" si="12"/>
        <v>295</v>
      </c>
      <c r="G78" s="48">
        <v>118</v>
      </c>
      <c r="H78" s="43"/>
      <c r="I78" s="44">
        <f t="shared" si="14"/>
        <v>0</v>
      </c>
      <c r="J78" s="11"/>
    </row>
    <row r="79" spans="1:10" ht="157.5" customHeight="1">
      <c r="A79" s="51"/>
      <c r="B79" s="11"/>
      <c r="C79" s="46" t="s">
        <v>140</v>
      </c>
      <c r="D79" s="41"/>
      <c r="E79" s="52" t="s">
        <v>135</v>
      </c>
      <c r="F79" s="42">
        <f t="shared" si="12"/>
        <v>285</v>
      </c>
      <c r="G79" s="48">
        <v>114</v>
      </c>
      <c r="H79" s="43"/>
      <c r="I79" s="44">
        <f t="shared" si="14"/>
        <v>0</v>
      </c>
      <c r="J79" s="11"/>
    </row>
    <row r="80" spans="1:10" ht="157.5" customHeight="1">
      <c r="A80" s="51"/>
      <c r="B80" s="11"/>
      <c r="C80" s="46" t="s">
        <v>141</v>
      </c>
      <c r="D80" s="41"/>
      <c r="E80" s="52" t="s">
        <v>142</v>
      </c>
      <c r="F80" s="42">
        <f t="shared" si="12"/>
        <v>260</v>
      </c>
      <c r="G80" s="48">
        <v>104</v>
      </c>
      <c r="H80" s="43"/>
      <c r="I80" s="44">
        <f>G80*H80</f>
        <v>0</v>
      </c>
      <c r="J80" s="11"/>
    </row>
    <row r="81" spans="1:10" ht="157.5" customHeight="1">
      <c r="A81" s="51"/>
      <c r="B81" s="11"/>
      <c r="C81" s="46" t="s">
        <v>143</v>
      </c>
      <c r="D81" s="41"/>
      <c r="E81" s="52" t="s">
        <v>142</v>
      </c>
      <c r="F81" s="42">
        <f t="shared" si="12"/>
        <v>260</v>
      </c>
      <c r="G81" s="48">
        <v>104</v>
      </c>
      <c r="H81" s="43"/>
      <c r="I81" s="44">
        <f t="shared" ref="I81:I87" si="15">G81*H81</f>
        <v>0</v>
      </c>
      <c r="J81" s="11"/>
    </row>
    <row r="82" spans="1:10" ht="157.5" customHeight="1">
      <c r="A82" s="51"/>
      <c r="B82" s="11"/>
      <c r="C82" s="46" t="s">
        <v>144</v>
      </c>
      <c r="D82" s="41"/>
      <c r="E82" s="52" t="s">
        <v>145</v>
      </c>
      <c r="F82" s="42">
        <f t="shared" si="12"/>
        <v>290</v>
      </c>
      <c r="G82" s="48">
        <v>116</v>
      </c>
      <c r="H82" s="43"/>
      <c r="I82" s="44">
        <f t="shared" si="15"/>
        <v>0</v>
      </c>
      <c r="J82" s="11"/>
    </row>
    <row r="83" spans="1:10" ht="157.5" customHeight="1">
      <c r="A83" s="51"/>
      <c r="B83" s="11"/>
      <c r="C83" s="46" t="s">
        <v>146</v>
      </c>
      <c r="D83" s="41"/>
      <c r="E83" s="52" t="s">
        <v>106</v>
      </c>
      <c r="F83" s="42">
        <f t="shared" si="12"/>
        <v>260</v>
      </c>
      <c r="G83" s="48">
        <v>104</v>
      </c>
      <c r="H83" s="43"/>
      <c r="I83" s="44">
        <f t="shared" si="15"/>
        <v>0</v>
      </c>
      <c r="J83" s="11"/>
    </row>
    <row r="84" spans="1:10" ht="157.5" customHeight="1">
      <c r="A84" s="51"/>
      <c r="B84" s="11"/>
      <c r="C84" s="46" t="s">
        <v>147</v>
      </c>
      <c r="D84" s="41"/>
      <c r="E84" s="52" t="s">
        <v>106</v>
      </c>
      <c r="F84" s="42">
        <f t="shared" si="12"/>
        <v>260</v>
      </c>
      <c r="G84" s="48">
        <v>104</v>
      </c>
      <c r="H84" s="43"/>
      <c r="I84" s="44">
        <f t="shared" si="15"/>
        <v>0</v>
      </c>
      <c r="J84" s="11"/>
    </row>
    <row r="85" spans="1:10" ht="157.5" customHeight="1">
      <c r="A85" s="51"/>
      <c r="B85" s="11"/>
      <c r="C85" s="46" t="s">
        <v>148</v>
      </c>
      <c r="D85" s="41"/>
      <c r="E85" s="52" t="s">
        <v>149</v>
      </c>
      <c r="F85" s="42">
        <f t="shared" si="12"/>
        <v>260</v>
      </c>
      <c r="G85" s="48">
        <v>104</v>
      </c>
      <c r="H85" s="43"/>
      <c r="I85" s="44">
        <f t="shared" si="15"/>
        <v>0</v>
      </c>
      <c r="J85" s="11"/>
    </row>
    <row r="86" spans="1:10" ht="157.5" customHeight="1">
      <c r="A86" s="51"/>
      <c r="B86" s="11"/>
      <c r="C86" s="46" t="s">
        <v>151</v>
      </c>
      <c r="D86" s="41"/>
      <c r="E86" s="52" t="s">
        <v>150</v>
      </c>
      <c r="F86" s="42">
        <f t="shared" si="12"/>
        <v>260</v>
      </c>
      <c r="G86" s="48">
        <v>104</v>
      </c>
      <c r="H86" s="43"/>
      <c r="I86" s="44">
        <f t="shared" si="15"/>
        <v>0</v>
      </c>
      <c r="J86" s="11"/>
    </row>
    <row r="87" spans="1:10" ht="157.5" customHeight="1">
      <c r="A87" s="51"/>
      <c r="B87" s="11"/>
      <c r="C87" s="46" t="s">
        <v>153</v>
      </c>
      <c r="D87" s="41"/>
      <c r="E87" s="52" t="s">
        <v>152</v>
      </c>
      <c r="F87" s="42">
        <f t="shared" si="12"/>
        <v>260</v>
      </c>
      <c r="G87" s="48">
        <v>104</v>
      </c>
      <c r="H87" s="43"/>
      <c r="I87" s="44">
        <f t="shared" si="15"/>
        <v>0</v>
      </c>
      <c r="J87" s="11"/>
    </row>
    <row r="88" spans="1:10" ht="157.5" customHeight="1">
      <c r="A88" s="45"/>
      <c r="B88" s="11"/>
      <c r="C88" s="46"/>
      <c r="D88" s="41"/>
      <c r="E88" s="47"/>
      <c r="F88" s="42"/>
      <c r="G88" s="48"/>
      <c r="H88" s="43"/>
      <c r="I88" s="44">
        <f t="shared" ref="I88" si="16">G88*H88</f>
        <v>0</v>
      </c>
      <c r="J88" s="11">
        <f t="shared" ref="J88" si="17">H88*I88</f>
        <v>0</v>
      </c>
    </row>
    <row r="89" spans="1:10" ht="14.25" customHeight="1">
      <c r="A89" s="16"/>
      <c r="B89" s="11"/>
      <c r="C89" s="12"/>
      <c r="D89" s="2"/>
      <c r="E89" s="9"/>
      <c r="F89" s="13"/>
      <c r="G89" s="49"/>
      <c r="H89" s="14"/>
      <c r="I89" s="15"/>
      <c r="J89" s="11"/>
    </row>
    <row r="90" spans="1:10">
      <c r="B90" s="11"/>
      <c r="C90" s="31"/>
      <c r="D90" s="31"/>
      <c r="E90" s="32"/>
      <c r="F90" s="32"/>
      <c r="G90" s="32"/>
      <c r="H90" s="34">
        <f>SUM(H7:H89)</f>
        <v>0</v>
      </c>
      <c r="I90" s="35">
        <f>SUM(I7:I89)</f>
        <v>0</v>
      </c>
      <c r="J90" s="11"/>
    </row>
    <row r="91" spans="1:10">
      <c r="B91" s="11"/>
      <c r="C91" s="72" t="s">
        <v>10</v>
      </c>
      <c r="D91" s="72"/>
      <c r="E91" s="72"/>
      <c r="F91" s="72"/>
      <c r="G91" s="72"/>
      <c r="H91" s="72"/>
      <c r="I91" s="33"/>
      <c r="J91" s="11"/>
    </row>
    <row r="92" spans="1:10">
      <c r="B92" s="11"/>
      <c r="C92" s="31"/>
      <c r="D92" s="31"/>
      <c r="E92" s="32"/>
      <c r="F92" s="32"/>
      <c r="G92" s="32"/>
      <c r="H92" s="33"/>
      <c r="I92" s="33"/>
      <c r="J92" s="11"/>
    </row>
    <row r="93" spans="1:10" ht="3.75" customHeight="1">
      <c r="B93" s="11"/>
      <c r="C93" s="11"/>
      <c r="D93" s="11"/>
      <c r="E93" s="11"/>
      <c r="F93" s="11"/>
      <c r="G93" s="11"/>
      <c r="H93" s="11"/>
      <c r="I93" s="11"/>
      <c r="J93" s="11"/>
    </row>
  </sheetData>
  <mergeCells count="5">
    <mergeCell ref="C1:I1"/>
    <mergeCell ref="C2:I2"/>
    <mergeCell ref="C3:I3"/>
    <mergeCell ref="G4:I4"/>
    <mergeCell ref="C91:H91"/>
  </mergeCells>
  <phoneticPr fontId="0" type="noConversion"/>
  <pageMargins left="0.31496062992125984" right="0.11811023622047245" top="0.74803149606299213" bottom="0.74803149606299213" header="0.31496062992125984" footer="0.31496062992125984"/>
  <pageSetup paperSize="9" scale="9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216751-4710-409D-942E-C8C0780717B9}">
  <dimension ref="A1:F21"/>
  <sheetViews>
    <sheetView workbookViewId="0">
      <selection activeCell="E3" sqref="E3"/>
    </sheetView>
  </sheetViews>
  <sheetFormatPr baseColWidth="10" defaultRowHeight="15"/>
  <cols>
    <col min="1" max="1" width="0.7109375" customWidth="1"/>
    <col min="2" max="2" width="29.85546875" customWidth="1"/>
    <col min="3" max="3" width="16.42578125" customWidth="1"/>
    <col min="4" max="4" width="18.42578125" customWidth="1"/>
    <col min="5" max="5" width="39" customWidth="1"/>
    <col min="6" max="6" width="0.7109375" customWidth="1"/>
  </cols>
  <sheetData>
    <row r="1" spans="1:6" ht="3.75" customHeight="1">
      <c r="A1" s="11"/>
      <c r="B1" s="11"/>
      <c r="C1" s="11"/>
      <c r="D1" s="11"/>
      <c r="E1" s="11"/>
      <c r="F1" s="11"/>
    </row>
    <row r="2" spans="1:6" ht="23.25" customHeight="1">
      <c r="A2" s="11"/>
      <c r="B2" s="21"/>
      <c r="C2" s="22"/>
      <c r="D2" s="73" t="s">
        <v>11</v>
      </c>
      <c r="E2" s="73"/>
      <c r="F2" s="11"/>
    </row>
    <row r="3" spans="1:6">
      <c r="A3" s="11"/>
      <c r="B3" s="21"/>
      <c r="C3" s="22"/>
      <c r="D3" s="23" t="s">
        <v>1</v>
      </c>
      <c r="E3" s="36"/>
      <c r="F3" s="11"/>
    </row>
    <row r="4" spans="1:6">
      <c r="A4" s="11"/>
      <c r="B4" s="21"/>
      <c r="C4" s="22"/>
      <c r="D4" s="23" t="s">
        <v>2</v>
      </c>
      <c r="E4" s="36"/>
      <c r="F4" s="11"/>
    </row>
    <row r="5" spans="1:6">
      <c r="A5" s="11"/>
      <c r="B5" s="21"/>
      <c r="C5" s="22"/>
      <c r="D5" s="23" t="s">
        <v>4</v>
      </c>
      <c r="E5" s="37"/>
      <c r="F5" s="11"/>
    </row>
    <row r="6" spans="1:6">
      <c r="A6" s="11"/>
      <c r="B6" s="21"/>
      <c r="C6" s="22"/>
      <c r="D6" s="23" t="s">
        <v>3</v>
      </c>
      <c r="E6" s="38"/>
      <c r="F6" s="11"/>
    </row>
    <row r="7" spans="1:6">
      <c r="A7" s="11"/>
      <c r="B7" s="21"/>
      <c r="C7" s="22"/>
      <c r="D7" s="23" t="s">
        <v>7</v>
      </c>
      <c r="E7" s="39"/>
      <c r="F7" s="11"/>
    </row>
    <row r="8" spans="1:6">
      <c r="A8" s="11"/>
      <c r="B8" s="22"/>
      <c r="C8" s="22"/>
      <c r="D8" s="23" t="s">
        <v>5</v>
      </c>
      <c r="E8" s="36"/>
      <c r="F8" s="11"/>
    </row>
    <row r="9" spans="1:6">
      <c r="A9" s="11"/>
      <c r="B9" s="22"/>
      <c r="C9" s="22"/>
      <c r="D9" s="23" t="s">
        <v>6</v>
      </c>
      <c r="E9" s="40"/>
      <c r="F9" s="11"/>
    </row>
    <row r="10" spans="1:6" ht="22.5" customHeight="1">
      <c r="A10" s="11"/>
      <c r="B10" s="22"/>
      <c r="C10" s="22"/>
      <c r="D10" s="24"/>
      <c r="E10" s="22"/>
      <c r="F10" s="11"/>
    </row>
    <row r="11" spans="1:6">
      <c r="A11" s="11"/>
      <c r="B11" s="22"/>
      <c r="C11" s="23" t="s">
        <v>14</v>
      </c>
      <c r="D11" s="27">
        <f>'COLECCIÓN NAVIDAD'!H90</f>
        <v>0</v>
      </c>
      <c r="E11" s="25"/>
      <c r="F11" s="11"/>
    </row>
    <row r="12" spans="1:6">
      <c r="A12" s="11"/>
      <c r="B12" s="22"/>
      <c r="C12" s="23" t="s">
        <v>15</v>
      </c>
      <c r="D12" s="28">
        <f>'COLECCIÓN NAVIDAD'!I90</f>
        <v>0</v>
      </c>
      <c r="E12" s="22"/>
      <c r="F12" s="11"/>
    </row>
    <row r="13" spans="1:6">
      <c r="A13" s="11"/>
      <c r="B13" s="22"/>
      <c r="C13" s="23" t="s">
        <v>12</v>
      </c>
      <c r="D13" s="28"/>
      <c r="E13" s="26"/>
      <c r="F13" s="11"/>
    </row>
    <row r="14" spans="1:6">
      <c r="A14" s="11"/>
      <c r="B14" s="22"/>
      <c r="C14" s="23" t="s">
        <v>8</v>
      </c>
      <c r="D14" s="29">
        <f>D12+D13</f>
        <v>0</v>
      </c>
      <c r="E14" s="30"/>
      <c r="F14" s="11"/>
    </row>
    <row r="15" spans="1:6">
      <c r="A15" s="11"/>
      <c r="B15" s="22"/>
      <c r="C15" s="23"/>
      <c r="D15" s="50"/>
      <c r="E15" s="30"/>
      <c r="F15" s="11"/>
    </row>
    <row r="16" spans="1:6" ht="20.25" customHeight="1">
      <c r="A16" s="11"/>
      <c r="B16" s="75" t="s">
        <v>27</v>
      </c>
      <c r="C16" s="75"/>
      <c r="D16" s="75"/>
      <c r="E16" s="75"/>
      <c r="F16" s="11"/>
    </row>
    <row r="17" spans="1:6" ht="16.5" customHeight="1">
      <c r="A17" s="11"/>
      <c r="B17" s="74" t="s">
        <v>19</v>
      </c>
      <c r="C17" s="74"/>
      <c r="D17" s="74"/>
      <c r="E17" s="74"/>
      <c r="F17" s="11"/>
    </row>
    <row r="18" spans="1:6" ht="16.5" customHeight="1">
      <c r="A18" s="11"/>
      <c r="B18" s="74" t="s">
        <v>20</v>
      </c>
      <c r="C18" s="74"/>
      <c r="D18" s="74"/>
      <c r="E18" s="74"/>
      <c r="F18" s="11"/>
    </row>
    <row r="19" spans="1:6" ht="18.75">
      <c r="A19" s="11"/>
      <c r="B19" s="18" t="s">
        <v>16</v>
      </c>
      <c r="C19" s="19"/>
      <c r="D19" s="19"/>
      <c r="E19" s="20" t="s">
        <v>13</v>
      </c>
      <c r="F19" s="11"/>
    </row>
    <row r="20" spans="1:6" ht="5.25" customHeight="1">
      <c r="A20" s="11"/>
      <c r="B20" s="17"/>
      <c r="C20" s="17"/>
      <c r="D20" s="17"/>
      <c r="E20" s="17"/>
      <c r="F20" s="11"/>
    </row>
    <row r="21" spans="1:6" ht="3.75" customHeight="1">
      <c r="A21" s="11"/>
      <c r="B21" s="11"/>
      <c r="C21" s="11"/>
      <c r="D21" s="11"/>
      <c r="E21" s="11"/>
      <c r="F21" s="11"/>
    </row>
  </sheetData>
  <mergeCells count="4">
    <mergeCell ref="D2:E2"/>
    <mergeCell ref="B17:E17"/>
    <mergeCell ref="B18:E18"/>
    <mergeCell ref="B16:E16"/>
  </mergeCells>
  <hyperlinks>
    <hyperlink ref="E19" r:id="rId1" xr:uid="{7BEEF8B5-32CB-4D93-8108-73E21F545732}"/>
    <hyperlink ref="B19" r:id="rId2" display="bisutefimofemi@hotmail.com" xr:uid="{233D1FD0-8862-45CC-A92E-EE416AF6CCE4}"/>
  </hyperlinks>
  <pageMargins left="0.7" right="0.7" top="0.75" bottom="0.75" header="0.3" footer="0.3"/>
  <pageSetup paperSize="9" orientation="portrait" verticalDpi="0" r:id="rId3"/>
  <drawing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COLECCIÓN NAVIDAD</vt:lpstr>
      <vt:lpstr>RESUMEN DE PEDIDO</vt:lpstr>
      <vt:lpstr>'COLECCIÓN NAVIDAD'!Área_de_impresión</vt:lpstr>
    </vt:vector>
  </TitlesOfParts>
  <Company>fimofemi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Mireya</dc:creator>
  <cp:lastModifiedBy>femi</cp:lastModifiedBy>
  <cp:lastPrinted>2010-08-12T23:01:57Z</cp:lastPrinted>
  <dcterms:created xsi:type="dcterms:W3CDTF">2009-08-25T02:20:03Z</dcterms:created>
  <dcterms:modified xsi:type="dcterms:W3CDTF">2023-08-17T21:14:52Z</dcterms:modified>
</cp:coreProperties>
</file>